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bs2\RRT\SD\EAS\Statistika\Elektroniniu rysiu ataskaitos\2025\2025 II  ketvirtis\Ataskaita_excel\"/>
    </mc:Choice>
  </mc:AlternateContent>
  <xr:revisionPtr revIDLastSave="0" documentId="13_ncr:1_{912CAA0A-52C6-4C6A-910D-0A6A55C759C4}" xr6:coauthVersionLast="47" xr6:coauthVersionMax="47" xr10:uidLastSave="{00000000-0000-0000-0000-000000000000}"/>
  <bookViews>
    <workbookView xWindow="-110" yWindow="-110" windowWidth="19420" windowHeight="10300" firstSheet="6" activeTab="8" xr2:uid="{00000000-000D-0000-FFFF-FFFF00000000}"/>
  </bookViews>
  <sheets>
    <sheet name="bendroji_apzvalga" sheetId="1" r:id="rId1"/>
    <sheet name="mazmen_mob_kalb_rysys" sheetId="2" r:id="rId2"/>
    <sheet name="mazmen_fiks_kalb_rysys" sheetId="3" r:id="rId3"/>
    <sheet name="didmen_vies_rysio_paslaugos" sheetId="4" r:id="rId4"/>
    <sheet name="skambuciai_vies_mob_rysys" sheetId="5" r:id="rId5"/>
    <sheet name="skambuciai_vies_fiks_rysys" sheetId="6" r:id="rId6"/>
    <sheet name="skambuciu_tranzitas" sheetId="7" r:id="rId7"/>
    <sheet name="interneto_prieiga" sheetId="8" r:id="rId8"/>
    <sheet name="interneto_prieiga_mob_rysys" sheetId="9" r:id="rId9"/>
    <sheet name="interneto_prieiga_fiks_rysys" sheetId="10" r:id="rId10"/>
    <sheet name="kitas_duomenu_perdavimas" sheetId="11" r:id="rId11"/>
    <sheet name="mokama_televizija" sheetId="12" r:id="rId12"/>
    <sheet name="tv_ir_radijo_translacijos" sheetId="13" r:id="rId13"/>
    <sheet name="didmenine_prieiga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" i="14" l="1"/>
  <c r="AO26" i="14"/>
  <c r="AP26" i="14"/>
  <c r="AN27" i="14"/>
  <c r="AO27" i="14"/>
  <c r="AP27" i="14"/>
  <c r="AN28" i="14"/>
  <c r="AO28" i="14"/>
  <c r="AP28" i="14"/>
  <c r="AN29" i="14"/>
  <c r="AO29" i="14"/>
  <c r="AP29" i="14"/>
  <c r="AN30" i="14"/>
  <c r="AO30" i="14"/>
  <c r="AP30" i="14"/>
  <c r="AN31" i="14"/>
  <c r="AO31" i="14"/>
  <c r="AP31" i="14"/>
  <c r="AN32" i="14"/>
  <c r="AO32" i="14"/>
  <c r="AP32" i="14"/>
  <c r="AN33" i="14"/>
  <c r="AO33" i="14"/>
  <c r="AP33" i="14"/>
  <c r="AN34" i="14"/>
  <c r="AO34" i="14"/>
  <c r="AP34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X30" i="14"/>
  <c r="Y30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X33" i="14"/>
  <c r="Y33" i="14"/>
  <c r="Z33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W27" i="14"/>
  <c r="W28" i="14"/>
  <c r="W29" i="14"/>
  <c r="W30" i="14"/>
  <c r="W31" i="14"/>
  <c r="W32" i="14"/>
  <c r="W33" i="14"/>
  <c r="W34" i="14"/>
  <c r="W26" i="14"/>
  <c r="D265" i="2"/>
  <c r="E265" i="2" s="1"/>
  <c r="E264" i="2"/>
  <c r="E263" i="2"/>
  <c r="E262" i="2"/>
  <c r="E261" i="2"/>
  <c r="S61" i="3"/>
  <c r="U61" i="3" s="1"/>
  <c r="U59" i="3"/>
  <c r="T59" i="3"/>
  <c r="U58" i="3"/>
  <c r="T58" i="3"/>
  <c r="U57" i="3"/>
  <c r="T57" i="3"/>
  <c r="U56" i="3"/>
  <c r="T56" i="3"/>
  <c r="U55" i="3"/>
  <c r="T55" i="3"/>
  <c r="U54" i="3"/>
  <c r="T54" i="3"/>
  <c r="U53" i="3"/>
  <c r="T53" i="3"/>
  <c r="U52" i="3"/>
  <c r="T52" i="3"/>
  <c r="S47" i="3"/>
  <c r="U46" i="3"/>
  <c r="T46" i="3"/>
  <c r="U45" i="3"/>
  <c r="T45" i="3"/>
  <c r="U44" i="3"/>
  <c r="T44" i="3"/>
  <c r="U43" i="3"/>
  <c r="T43" i="3"/>
  <c r="U42" i="3"/>
  <c r="T42" i="3"/>
  <c r="U41" i="3"/>
  <c r="T41" i="3"/>
  <c r="U40" i="3"/>
  <c r="T40" i="3"/>
  <c r="U39" i="3"/>
  <c r="T39" i="3"/>
  <c r="S74" i="2"/>
  <c r="U74" i="2" s="1"/>
  <c r="U73" i="2"/>
  <c r="T73" i="2"/>
  <c r="U72" i="2"/>
  <c r="T72" i="2"/>
  <c r="U71" i="2"/>
  <c r="T71" i="2"/>
  <c r="U70" i="2"/>
  <c r="T70" i="2"/>
  <c r="S65" i="2"/>
  <c r="U65" i="2" s="1"/>
  <c r="U64" i="2"/>
  <c r="T64" i="2"/>
  <c r="U63" i="2"/>
  <c r="T63" i="2"/>
  <c r="U62" i="2"/>
  <c r="T62" i="2"/>
  <c r="U61" i="2"/>
  <c r="T61" i="2"/>
  <c r="T61" i="3" l="1"/>
  <c r="T65" i="2"/>
  <c r="T74" i="2"/>
</calcChain>
</file>

<file path=xl/sharedStrings.xml><?xml version="1.0" encoding="utf-8"?>
<sst xmlns="http://schemas.openxmlformats.org/spreadsheetml/2006/main" count="4264" uniqueCount="462">
  <si>
    <t>BENDROJI ELEKTRONINIŲ RYŠIŲ RINKOS APŽVALGA</t>
  </si>
  <si>
    <t>1 lentelė. Paslaugų teikėjų, faktiškai besiverčiančių atitinkama elektroninių ryšių veikla, skaičius, vnt., ir jo pokyčiai, vnt.</t>
  </si>
  <si>
    <t>Rodiklis</t>
  </si>
  <si>
    <t>2021 I</t>
  </si>
  <si>
    <t>2021 II</t>
  </si>
  <si>
    <t>2021 III</t>
  </si>
  <si>
    <t>2021 IV</t>
  </si>
  <si>
    <t>2022 I</t>
  </si>
  <si>
    <t>2022 II</t>
  </si>
  <si>
    <t>2022 III</t>
  </si>
  <si>
    <t>2022 IV</t>
  </si>
  <si>
    <t>2023 I</t>
  </si>
  <si>
    <t>2023 II</t>
  </si>
  <si>
    <t>2023 III</t>
  </si>
  <si>
    <t>2023 IV</t>
  </si>
  <si>
    <t>2024 I</t>
  </si>
  <si>
    <t>2024 II</t>
  </si>
  <si>
    <t>2024 III</t>
  </si>
  <si>
    <t>2024 IV</t>
  </si>
  <si>
    <t>2025 I</t>
  </si>
  <si>
    <t>2025 II</t>
  </si>
  <si>
    <t>Pokytis per ketvirtį</t>
  </si>
  <si>
    <t>Pokytis per metus</t>
  </si>
  <si>
    <t>Mažmeninės mobiliojo kalbinio ryšio paslaugos</t>
  </si>
  <si>
    <t>Mažmeninės fiksuotojo kalbinio ryšio paslaugos</t>
  </si>
  <si>
    <t>Didmeninės viešųjų ryšio tinklų teikimo ir viešosios kalbinio ryšio paslaugos</t>
  </si>
  <si>
    <t>Interneto prieigos, naudojant mobiliojo ryšio technologijas, paslaugos</t>
  </si>
  <si>
    <t>Interneto prieigos, naudojant fiksuotojo ryšio technologijas, paslaugos</t>
  </si>
  <si>
    <t>Duomenų perdavimo (išskyrus interneto prieigos) paslaugos</t>
  </si>
  <si>
    <t>Mokamos televizijos paslaugos</t>
  </si>
  <si>
    <t>Radijo ir televizijos transliacijų perdavimo paslaugos</t>
  </si>
  <si>
    <t>Prieigos prie fizinės infrastruktūros paslaugos</t>
  </si>
  <si>
    <t>Viso:</t>
  </si>
  <si>
    <t>2 lentelė. Paslaugų gavėjų, kurie naudojo skirtingus paslaugų paketus, skaičius, tūkst., ir jo pokyčiai, proc.</t>
  </si>
  <si>
    <t>Interneto, naudojant fiksuotojo ryšio technologijas, prieigos ir televizijos paslaugų paketas</t>
  </si>
  <si>
    <t>Viešųjų fiksuotojo kalbinio ryšio, Interneto, naudojant fiksuotojo ryšio technologijas, prieigos ir televizijos paslaugų paketas</t>
  </si>
  <si>
    <t>Viešųjų fiksuotojo kalbinio ryšio ir interneto, naudojant fiksuotojo ryšio technologijas, prieigos paslaugų paketas</t>
  </si>
  <si>
    <t>Viešųjų fiksuotojo kalbinio ryšio ir televizijos paslaugų paketas</t>
  </si>
  <si>
    <t>Iš viso:</t>
  </si>
  <si>
    <t>3 lentelė. Pajamos, gautos už elektroninių ryšių tinklų ir (arba) paslaugų teikimą, mln. Eur, ir jų pokyčiai, proc.</t>
  </si>
  <si>
    <t>Pajamos</t>
  </si>
  <si>
    <t>Iš jų mažmeninės</t>
  </si>
  <si>
    <t>Iš jų didmeninės</t>
  </si>
  <si>
    <t>4 lentelė. Elektroninių ryšių rinkos pajamų struktūra pagal paslaugų grupes, mln. Eur., pokyčiai, proc.</t>
  </si>
  <si>
    <t>4.1 lentelė. Elektroninių ryšių rinkos pajamų struktūra pagal paslaugų grupes, mln. Eur., pokyčiai, proc.</t>
  </si>
  <si>
    <t>Kalbinis ryšys</t>
  </si>
  <si>
    <t>Duomenų perdavimas</t>
  </si>
  <si>
    <t>Televizija ir radijas</t>
  </si>
  <si>
    <t>Infrastruktūra</t>
  </si>
  <si>
    <t>5 lentelė. Elektroninių ryšių rinkos pajamų struktūra pagal rinkos dalis, proc.</t>
  </si>
  <si>
    <t>6 lentelė. Elektroninių ryšių rinkos pajamų struktūra pagal paslaugų teikėjus, proc., ir rinkos dalių pokyčiai, proc. punktais</t>
  </si>
  <si>
    <t>Teikėjas</t>
  </si>
  <si>
    <t xml:space="preserve">„Telia Lietuva“, AB </t>
  </si>
  <si>
    <t xml:space="preserve">UAB „Tele2“ </t>
  </si>
  <si>
    <t xml:space="preserve">UAB „Bitė Lietuva“ </t>
  </si>
  <si>
    <t>UAB „Cgates“</t>
  </si>
  <si>
    <t>Kiti teikėjai</t>
  </si>
  <si>
    <t>7 lentelė. Investicijos į viešojo ryšių tinklo infrastruktūrą, mln. Eur, ir jų pokyčiai, proc.</t>
  </si>
  <si>
    <t>Investicijos</t>
  </si>
  <si>
    <t>'- į viešojo mobiliojo ryšio tinklo infrastruktūrą</t>
  </si>
  <si>
    <t>'- į viešojo fiksuotojo ryšio tinklo infrastruktūrą</t>
  </si>
  <si>
    <t>Santykis su pajamomis, proc.</t>
  </si>
  <si>
    <t>7.1 lentelė. Investicijų  į viešojo ryšių tinklo infrastruktūrą  pagal paslaugų teikėjus, proc., ir rinkos dalių pokyčiai, proc. punktais</t>
  </si>
  <si>
    <t>VšĮ „Plačiajuostis internetas“</t>
  </si>
  <si>
    <t xml:space="preserve">AB Lietuvos radijo ir televizijos centras </t>
  </si>
  <si>
    <t>UAB „Balticum TV“</t>
  </si>
  <si>
    <t>UAB „Init“</t>
  </si>
  <si>
    <t>UAB „Skaidula“</t>
  </si>
  <si>
    <t>VŠĮ „Kauno technologijos universitetas“</t>
  </si>
  <si>
    <t>7.2 lentelė. Investicijos į viešojo mobiliojo ryšio tinklo infrastruktūrą  pagal paslaugų teikėjus, proc., ir rinkos dalių pokyčiai, proc. punktais</t>
  </si>
  <si>
    <t>7.3 lentelė. Investicijos į viešojo fiksuotojo ryšio tinklo infrastruktūrą  pagal paslaugų teikėjus, proc., ir rinkos dalių pokyčiai, proc. punktais</t>
  </si>
  <si>
    <t xml:space="preserve">UAB „Splius“ </t>
  </si>
  <si>
    <t>8 lentelė. Aktyvių SIM kortelių skaičius, tūkst., jo pokyčiai, proc., skvarba (SIM kortelių 100 gyventojų), proc., jos pokyčiai, proc. punktais</t>
  </si>
  <si>
    <t>Aktyvių SIM kortelių bendras skaičius</t>
  </si>
  <si>
    <t>SIM kortelės, naudojamos kalbiniam ryšiui</t>
  </si>
  <si>
    <t>SIM kortelės, naudojamos interneto prieigos paslaugoms teikti, kai taikomas ne kalbinio ryšio, o interneto prieigos paslaugų teikimo planas</t>
  </si>
  <si>
    <t>SIM kortelės, naudojamos M2M paslaugoms teikti</t>
  </si>
  <si>
    <t>Skvarba</t>
  </si>
  <si>
    <t>Skvarba  kalbiniam ryšiui</t>
  </si>
  <si>
    <t>MAŽMENINĖS MOBILIOJO KALBINIO RYŠIO PASLAUGOS</t>
  </si>
  <si>
    <t>9 lentelė. Paslaugų teikėjų skaičius, vnt., ir jo pokyčiai, vnt.</t>
  </si>
  <si>
    <t>Visi teikėjai</t>
  </si>
  <si>
    <t>- iš jų paslaugų teikėjai, teikiantys paslaugas savo tinklu (mobiliojo ryšio operatoriai)</t>
  </si>
  <si>
    <t>- iš jų paslaugų teikėjai, sudarę didmeninių P90 sutartį su mobiliojo ryšio operatoriais</t>
  </si>
  <si>
    <t>10 lentelė. Aktyvių SIM kortelių skaičius, tūkst., jo pokyčiai, proc., skvarba (SIM kortelių 100 gyventojų), proc., jos pokyčiai, proc. punktais</t>
  </si>
  <si>
    <t>SIM kortelės</t>
  </si>
  <si>
    <t>Pre-paid</t>
  </si>
  <si>
    <t>Post-paid:</t>
  </si>
  <si>
    <t>· Vartotojai</t>
  </si>
  <si>
    <t>· Kiti paslaugų gavėjai</t>
  </si>
  <si>
    <t>11 lentelė.Paslaugų teikėjų struktūra pagal aktyvių SIM kortelių skaičių, proc., ir rinkos dalių pokyčiai, proc. punktais</t>
  </si>
  <si>
    <t>UAB „Teledema“</t>
  </si>
  <si>
    <t>12 lentelė. SIM kortelių skaičiaus struktūra pagal paslaugų teikėjus ir atsiskaitymo būdą, tūkst. vnt.</t>
  </si>
  <si>
    <t>15 lentelė. Inicijuotų balso skambučių trukmė, mln. min., ir jos pokyčiai, proc.</t>
  </si>
  <si>
    <t>LR inicijuoti skambučiai</t>
  </si>
  <si>
    <t>Tarptinkliniai inicijuoti skambučiai</t>
  </si>
  <si>
    <t>Visi skambučiai</t>
  </si>
  <si>
    <t>LR inicijuoti skambučiai pre-paid</t>
  </si>
  <si>
    <t>Tarptinkliniai inicijuoti skambučiai pre-paid</t>
  </si>
  <si>
    <t>Viso pre-paid</t>
  </si>
  <si>
    <t>LR inicijuoti skambučiai post-paid</t>
  </si>
  <si>
    <t>Tarptinkliniai inicijuoti skambučiai post-paid</t>
  </si>
  <si>
    <t>Viso post-paid</t>
  </si>
  <si>
    <t>16 lentelė. Atskiruose Lietuvos viešuosiuose mobiliojo ryšio tinkluose inicijuotų balso skambučių trukmės struktūra pagal balso skambučių kryptis, mln. min., ir jos pokyčiai, proc.</t>
  </si>
  <si>
    <t>Užbaigti LR tinkluose</t>
  </si>
  <si>
    <t>iš jų: trumpaisiais, paslaugų numeriais</t>
  </si>
  <si>
    <t>Užbaigti užsienio operatorių tinkluose</t>
  </si>
  <si>
    <t>17 lentelė.Vieno paslaugų gavėjo per mėnesį inicijuotų Lietuvoje balso skambučių trukmės vidurkis pagal paslaugų teikėjus, min., ir jo pokytis, proc.</t>
  </si>
  <si>
    <t>Post-paid: Vartotojai</t>
  </si>
  <si>
    <t>Post-paid: Kiti paslaugų gavėjai</t>
  </si>
  <si>
    <t>18 lentelė. Paslaugų teikėjų struktūra pagal paslaugų gavėjų, besinaudojančių tarptinklinio ryšio paslaugomis, inicijuotų balso skambučių trukmę, mln. min., ir jos pokyčiai, proc.</t>
  </si>
  <si>
    <t>19 lentelė.Vieno paslaugų gavėjo, besinaudojančio tarptinklinio ryšio paslaugomis, per mėnesį inicijuotų balso skambučių trukmės vidurkis pagal paslaugų teikėjus, min., ir jo pokytis, proc.</t>
  </si>
  <si>
    <t>20 lentelė. Pajamos, mln. Eur, ir jų pokyčiai, proc.</t>
  </si>
  <si>
    <t>Iš jų: už tarptinklinį ryšį</t>
  </si>
  <si>
    <t>21 lentelė. Pajamų struktūra pagal atskiras paslaugų grupes, mln. Eur, ir jų pokyčiai proc.</t>
  </si>
  <si>
    <t>Balso skambučiai (inicijuoti Lietuvoje)</t>
  </si>
  <si>
    <t>SMS siuntimas</t>
  </si>
  <si>
    <t>MMS siuntimas</t>
  </si>
  <si>
    <t>Tarptinklinis ryšys</t>
  </si>
  <si>
    <t>Kitos paslaugos</t>
  </si>
  <si>
    <t>22 lentelė. Pajamų struktūra pagal paslaugų teikėjus, proc., ir rinkos dalių pokyčiai, proc. punktais</t>
  </si>
  <si>
    <t>23 lentelė. ARPU pagal paslaugų teikėjus, Eur, ir jų pokyčiai, proc.</t>
  </si>
  <si>
    <t>23.1 lentelė. ARPU iš vieno abonento už viešąsias mobiliojo ryšio paslaugas per mėnesį Eur, ir jų pokyčiai, proc.</t>
  </si>
  <si>
    <t>Vidutinės pajamos už viešąsias mobiliojo kalbinio ryšio paslaugas, gautos iš vieno abonento per vieną mėnesį</t>
  </si>
  <si>
    <t>24 lentelė. Vidutinės pajamos už balso skambučius Lietuvoje pagal paslaugų teikėjus, Eur ct už 1 min., ir jų pokyčiai, proc.</t>
  </si>
  <si>
    <t>25 lentelė. Išsiųstų SMS ir MMS skaičius, mln. vnt., ir jo pokyčiai, proc.</t>
  </si>
  <si>
    <t>SMS skaičius</t>
  </si>
  <si>
    <t>A2P SMS</t>
  </si>
  <si>
    <t>MMS skaičius</t>
  </si>
  <si>
    <t>26 lentelė. Pajamos, gautos už SMS ir MMS, mln. Eur, ir jų pokyčiai, proc.</t>
  </si>
  <si>
    <t>Pajamos už SMS</t>
  </si>
  <si>
    <t>Pajamos už MMS</t>
  </si>
  <si>
    <t>MAŽMENINĖS FIKSUOTOJO KALBINIO RYŠIO PASLAUGOS</t>
  </si>
  <si>
    <t>28 lentelė. Paslaugų teikėjų skaičius, vnt., ir jo pokyčiai, vnt.</t>
  </si>
  <si>
    <t>Iš viso</t>
  </si>
  <si>
    <t>Iš jų: naudojantys VoIP technologijas</t>
  </si>
  <si>
    <t>29 lentelė. Paslaugų gavėjų ir naudojamų linijų skaičius, tūkst. vnt., ir jo pokyčiai, proc., paslaugų gavėjų ir naudojamų linijų skvarba (100 gyventojų ir 100 namų ūkių), proc., ir jos pokyčiai, proc. punktais</t>
  </si>
  <si>
    <t>Linijų skaičius</t>
  </si>
  <si>
    <t>Linijų skvarba (100 gyventojų)</t>
  </si>
  <si>
    <t>Linijų skvarba (100 namų ūkių)</t>
  </si>
  <si>
    <t>Paslaugų gavėjų skaičius</t>
  </si>
  <si>
    <t>Fiziniai asmenys</t>
  </si>
  <si>
    <t>Juridiniai asmenys</t>
  </si>
  <si>
    <t>30 lentelė. Paslaugų gavėjų ir naudojamų linijų, tūkst. vnt., ir pokytis, proc., jų struktūra pagal paslaugų teikėjus, proc., ir jų pokytis, proc. punktais</t>
  </si>
  <si>
    <t>UAB „CSC Telecom“</t>
  </si>
  <si>
    <t>UAB „Baltnetos komunikacijos“</t>
  </si>
  <si>
    <t xml:space="preserve">Voxbone SA </t>
  </si>
  <si>
    <t>33 lentelė. Atskirų paslaugų teikėjų turimų viešųjų fiksuotojo kalbinio ryšio linijų skaičius, tūkst. vnt., struktūra pagal technologijas, tūkst. vnt., ir jų pokytis, proc.</t>
  </si>
  <si>
    <t>Metalinės vytos poros linijos</t>
  </si>
  <si>
    <t>Šviesolaidinės ryšio linijos</t>
  </si>
  <si>
    <t>Belaidžio ryšio linijos</t>
  </si>
  <si>
    <t>Bendraašio kabelio linijos</t>
  </si>
  <si>
    <t>STP/UTP linijos</t>
  </si>
  <si>
    <t>ISDN kanalai</t>
  </si>
  <si>
    <t>34 lentelė. Skambučių, inicijuotų savame tinkle, trukmė pagal paslaugų teikėjus, mln. min., ir jos pokyčiai, proc.</t>
  </si>
  <si>
    <t>iš jų: - VoIP</t>
  </si>
  <si>
    <t>35 lentelė. Skambučių, inicijuotų savame tinkle, trukmė pagal skambučių kryptis, mln. min, ir jos pokyčiai, proc.</t>
  </si>
  <si>
    <t>Tarptautiniai skambučiai</t>
  </si>
  <si>
    <t>Skambučiai, užbaigti LR tinkluose</t>
  </si>
  <si>
    <t>Skambučiai trumpaisiais ir kt. nemokamo / padidinto tarifo numeriais</t>
  </si>
  <si>
    <t>36 lentelė. Tarptautiniai skambučiai, mln. min., ir jų pokyčiai, proc.</t>
  </si>
  <si>
    <t>UAB „TCG Telecom“</t>
  </si>
  <si>
    <t>DIDWW Ireland Limited</t>
  </si>
  <si>
    <t>37 lentelė. Skambučiai, užbaigti Lietuvos Respublikos tinkluose, mln. min, ir jų pokyčiai, proc.</t>
  </si>
  <si>
    <t>38  lentelė. Skambučiai trumpaisiais ir kt. nemokamo / padidinto tarifo numeriais, mln. min, ir jų pokyčiai, proc.</t>
  </si>
  <si>
    <t>39 lentelė. Vieno paslaugų gavėjo per mėnesį inicijuotų skambučių trukmės vidurkis pagal paslaugų teikėjus, min, ir jo pokytis, min.</t>
  </si>
  <si>
    <t>Vartotojai</t>
  </si>
  <si>
    <t>Kiti paslaugų gavėjai</t>
  </si>
  <si>
    <t>40 lentelė. Fiksuotojo kalbinio ryšio pajamos, mln. Eur, ir jų pokyčiai, proc.</t>
  </si>
  <si>
    <t xml:space="preserve"> Kiti paslaugų gavėjai</t>
  </si>
  <si>
    <t>41 lentelė. Pajamų struktūra pagal paslaugų teikėjus, proc., ir rinkos dalių pokyčiai, proc. punktais</t>
  </si>
  <si>
    <t>Vonage B. V.</t>
  </si>
  <si>
    <t>42 lentelė. Pajamos, gautos už skirtingas skambučių kryptis, mln. Eur, ir jų struktūra pagal paslaugų teikėjus, proc.</t>
  </si>
  <si>
    <t>Skambučiai užbaigti LR tinkluose</t>
  </si>
  <si>
    <t>Twilio Ireland Limited</t>
  </si>
  <si>
    <t>Į trumpuosius ir paslaugų numerius</t>
  </si>
  <si>
    <t>Tarptautiniai</t>
  </si>
  <si>
    <t>UAB „Peoplefone“</t>
  </si>
  <si>
    <t>Microsoft Ireland Operations Limited</t>
  </si>
  <si>
    <t>Viber Media S.a.r.l.</t>
  </si>
  <si>
    <t>IP Telecom Bulgaria</t>
  </si>
  <si>
    <t>UAB „Proitas“</t>
  </si>
  <si>
    <t>TELNYX IRELAND LIMITED</t>
  </si>
  <si>
    <t>Bendros pajamos už skambučius</t>
  </si>
  <si>
    <t>43 lentelė. ARPU pagal paslaugų teikėjus, Eur, ir jų pokyčiai, proc.</t>
  </si>
  <si>
    <t>44 lentelė. Vidutinės paslaugų pajamos pagal paslaugų teikėjus, Eur ct už 1 min., ir jų pokyčiai, proc.</t>
  </si>
  <si>
    <t>„Telia Lietuva“, AB  (Skambutis užbaigtas LR tinkluose)</t>
  </si>
  <si>
    <t>Kiti teikėjai (Skambutis užbaigtas LR tinkluose)</t>
  </si>
  <si>
    <t>Visi teikėjai (Skambutis užbaigtas LR tinkluose)</t>
  </si>
  <si>
    <t>„Telia Lietuva“, AB  (Tarptautinis skambutis)</t>
  </si>
  <si>
    <t>Kiti teikėjai (Tarptautinis skambutis)</t>
  </si>
  <si>
    <t>Visi teikėjai (Tarptautinis skambutis)</t>
  </si>
  <si>
    <t>44.1 lentelė. ARPU iš vieno abonento už viešąsias fiksuotojo kalbinio ryšio paslaugas per mėnesį Eur, ir jų pokyčiai, proc.</t>
  </si>
  <si>
    <t>Vidutinės pajamos už viešąsias fiksuotojo kalbinio ryšio paslaugas, gautos iš vieno abonento per vieną mėnesį</t>
  </si>
  <si>
    <t>DIDMENINĖS VIEŠŲJŲ RYŠIO TINKLŲ TEIKIMO IR VIEŠOSIOS KALBINIO RYŠIO PASLAUGOS</t>
  </si>
  <si>
    <t>45 lentelė. Pajamų struktūra pagal paslaugų grupes, mln. Eur, ir jų pokyčiai, proc.</t>
  </si>
  <si>
    <t>Užbaigimas mobiliojo ryšio tinkluose</t>
  </si>
  <si>
    <t>Užbaigimas fiksuotojo ryšio tinkluose</t>
  </si>
  <si>
    <t>SMS užbaigimas</t>
  </si>
  <si>
    <t>Skambučių tranzitas</t>
  </si>
  <si>
    <t>Kitos pajamos</t>
  </si>
  <si>
    <t>Bendros pajamos</t>
  </si>
  <si>
    <t>46 lentelė. Pajamos už užbaigimą mobiliojo ryšio tinkluose, mln. Eur, ir jų pokyčiai, proc.</t>
  </si>
  <si>
    <t xml:space="preserve"> - už skambučių, inicijuotų kituose LR viešuosiuose fiksuotojo ryšio tinkluose, užbaigimą savame tinkle</t>
  </si>
  <si>
    <t xml:space="preserve">  - už inicijuotų kituose LR viešuosiuose mobiliojo ryšio tinkluose, užbaigimą savame tinkle</t>
  </si>
  <si>
    <t xml:space="preserve"> - už skambučių, inicijuotų užsienio šalių operatorių tinkluose, užbaigimą savame tinkle</t>
  </si>
  <si>
    <t>BALSO SKAMBUČIŲ UŽBAIGIMAS VIEŠUOSIUOSE MOBILIOJO RYŠIO TINKLUOSE</t>
  </si>
  <si>
    <t>47 lentelė. Teikėjų skaičius, vnt., ir jo pokyčiai, vnt.</t>
  </si>
  <si>
    <t>Bendras paslaugų teikėjų skaičius</t>
  </si>
  <si>
    <t>48 lentelė. Užbaigtų balso skambučių trukmė pagal skambučių inicijavimo kilmę, mln. min., ir jos pokyčiai, proc.</t>
  </si>
  <si>
    <t>Iš viešųjų fiksuotojo ryšio tinklų</t>
  </si>
  <si>
    <t>Iš viešųjų mobiliojo ryšio tinklų</t>
  </si>
  <si>
    <t>Iš užsienio šalių tinklų</t>
  </si>
  <si>
    <t>Bendra trukmė</t>
  </si>
  <si>
    <t>49 lentelė. Užbaigtų balso skambučių trukmė pagal paslaugų teikėjus, proc., ir rinkos dalių pokyčiai, proc. punktais</t>
  </si>
  <si>
    <t>50 lentelė. Pajamų struktūra pagal paslaugų teikėjus, proc., ir rinkos dalių pokyčiai, proc. punktais</t>
  </si>
  <si>
    <t>SKAMBUČIŲ UŽBAIGIMAS VIEŠUOSIUOSE FIKSUOTOJO RYŠIO TINKLUOSE</t>
  </si>
  <si>
    <t>51 lentelė. Teikėjų skaičius, vnt., ir jo pokyčiai, vnt.</t>
  </si>
  <si>
    <t>52 lentelė. Užbaigtų skambučių trukmė pagal skambučių inicijavimo kilmę, mln. min., ir jos pokyčiai, proc.</t>
  </si>
  <si>
    <t>53 lentelė. Užbaigtų skambučių trukmė pagal paslaugų teikėjus, mln. min., ir jos pokyčiai, proc.</t>
  </si>
  <si>
    <t>54 lentelė. Pajamų struktūra pagal paslaugų teikėjus, mln. Eur, ir jų pokyčiai, proc.</t>
  </si>
  <si>
    <t>SKAMBUČIŲ TRANZITO PASLAUGOS</t>
  </si>
  <si>
    <t>55 lentelė. Paslaugų teikėjų skaičius, vnt., ir jo pokyčiai, vnt.</t>
  </si>
  <si>
    <t>56 lentelė. Persiųstų skambučių trukmė pagal siuntimo kryptis, mln. min., ir jos pokyčiai, proc.</t>
  </si>
  <si>
    <t>Iš Lietuvos į Lietuvą</t>
  </si>
  <si>
    <t>Iš Lietuvos į užsienį</t>
  </si>
  <si>
    <t>Iš užsienio į Lietuvą</t>
  </si>
  <si>
    <t>Iš užsienio į užsienį</t>
  </si>
  <si>
    <t>57 lentelė. Rinkos dalys pagal bendrą tranzitu persiųstų minučių kiekį, proc., ir jų pokyčiai, proc. punktais</t>
  </si>
  <si>
    <t xml:space="preserve">UAB „Mediafon Carrier Services“ </t>
  </si>
  <si>
    <t>UAB „Raystorm“</t>
  </si>
  <si>
    <t>UAB „Nacionalinis telekomunikacijų tinklas“</t>
  </si>
  <si>
    <t>58 lentelė. Pajamos, mln. Eur, ir jų pokyčiai, proc.</t>
  </si>
  <si>
    <t>59 lentelė. Pajamų struktūra pagal paslaugų gavėjus, proc., ir rinkos dalių pokyčiai, proc. punktais</t>
  </si>
  <si>
    <t>UAB „Ecofon“</t>
  </si>
  <si>
    <t>INTERNETO PRIEIGOS PASLAUGOS</t>
  </si>
  <si>
    <t>60 lentelė. Paslaugų teikėjų skaičius, vnt., ir jo pokyčiai, vnt.</t>
  </si>
  <si>
    <t>61 lentelė. Pajamos, mln. Eur, ir jų pokyčiai, proc.</t>
  </si>
  <si>
    <t>Mažmeninės pajamos</t>
  </si>
  <si>
    <t>Iš jų: - naudojant fiksuotojo ryšio technologijas</t>
  </si>
  <si>
    <t>- naudojant, mobiliojo ryšio technologijas</t>
  </si>
  <si>
    <t>Iš jų: mažmeninės tarptinklinio ryšio interneto prieigos pajamos</t>
  </si>
  <si>
    <t>Didmeninės pajamos</t>
  </si>
  <si>
    <t>Iš jų: didmeninės tarptinklinio ryšio interneto prieigos pajamos</t>
  </si>
  <si>
    <t>62 lentelė. Pajamų, gautų už didmenines interneto prieigos paslaugas, struktūra pagal paslaugų teikėjus, proc., ir rinkos dalių pokyčiai, proc. punktais</t>
  </si>
  <si>
    <t>SIA Tet filialas</t>
  </si>
  <si>
    <t>UAB „Ektra“</t>
  </si>
  <si>
    <t>63 lentelė. Paslaugų skvarba, proc., ir jos pokyčiai, proc. punktais</t>
  </si>
  <si>
    <t>Plačiajuosčio Interneto prieigos (100 gyventojų)</t>
  </si>
  <si>
    <t>mobiliuoju ryšiu (100 gyventojų)</t>
  </si>
  <si>
    <t>fiksuotuoju ryšiu (100 gyventojų)</t>
  </si>
  <si>
    <t>Interneto prieigos, naudojant fiksuotojo ryšio technologijas (100 namų ūkių)</t>
  </si>
  <si>
    <t>64 lentelė. Bendros tiesioginio tarptautinio interneto ryšio kanalo spartos struktūra pagal paslaugų teikėjus, Gb/s, ir jos pokyčiai, proc.</t>
  </si>
  <si>
    <t>UAB „RETN Lithuania"</t>
  </si>
  <si>
    <t>UAB „Penkių kontinentų komunikacijų centras“</t>
  </si>
  <si>
    <t>UAB „CITIC Telecom CPC Lithuania“</t>
  </si>
  <si>
    <t>INTERNETO PRIEIGA, TEIKIAMA NAUDOJANT MOBILIOJO RYŠIO TECHNOLOGIJAS</t>
  </si>
  <si>
    <t>65 lentelė. Paslaugų teikėjų skaičius, vnt., ir jo pokyčiai, vnt.</t>
  </si>
  <si>
    <t>Paslaugų teikėjai</t>
  </si>
  <si>
    <t>66 lentelė. Aktyvių SIM kortelių skaičius pagal paslaugų grupes, tūkst. vnt., ir jo pokyčiai, proc.</t>
  </si>
  <si>
    <t>Bendras SIM kortelių, naudojamų teikti interneto prieigos paslaugas, skaičius</t>
  </si>
  <si>
    <t>iš jų: naudojant LTE</t>
  </si>
  <si>
    <t>iš jų naudojant 5G ir spartesnį duomenų perdavimą užtikrinančias technologijas</t>
  </si>
  <si>
    <t>iš jų: kitos technologijos</t>
  </si>
  <si>
    <t xml:space="preserve"> SIM kortelės, naudojamos interneto prieigos paslaugoms teikti, kai atsiskaitoma už išsiųstų ir atsiųstų duomenų kiekį</t>
  </si>
  <si>
    <t xml:space="preserve">iš jų: naudojant LTE </t>
  </si>
  <si>
    <t>SIM kortelės, naudojamos interneto prieigos paslaugoms teikti, kai taikomas ne kalbinio ryšio, o interneto prieigos paslaugų teikimui skirtas planas</t>
  </si>
  <si>
    <t>Pre-paid:</t>
  </si>
  <si>
    <t>SIM kortelės, naudojamos interneto prieigos paslaugoms teikti, kai prie kalbinio ryšio paslaugų plano įsigyjamas papildomas interneto prieigos paslaugų teikimui skirtas planas arba naudojamasi paslaugų paketais</t>
  </si>
  <si>
    <t>Skvarba interneto SIM</t>
  </si>
  <si>
    <t>67 lentelė. Aktyvių SIM kortelių skaičiaus struktūra pagal paslaugų teikėjus, proc., ir rinkos dalių pokyčiai, proc. punktais</t>
  </si>
  <si>
    <t>UAB „Mezon“</t>
  </si>
  <si>
    <t>68 lentelė. Aktyvių SIM kortelių, kai taikomas ne mobiliojo kalbinio ryšio, o interneto prieigos paslaugų teikimui skirtas planas, skaičiaus struktūra pagal paslaugų teikėjus, proc., ir rinkos dalių pokyčiai, proc. punktais</t>
  </si>
  <si>
    <t>69 lentelė. Pajamos, mln. Eur, ir jų pokyčiai, proc.</t>
  </si>
  <si>
    <t>- iš jų interneto prieigos paslaugas, kai taikomas ne mobilijo kalbinio ryšio, o interneto prieigos paslaugų teikimui skirtas planas</t>
  </si>
  <si>
    <t>70 lentelė. Pajamos už mažmenines interneto prieigos paslaugas, teikiamas LR teritorijoje, mln. Eur, ir jų pokyčiai, proc.</t>
  </si>
  <si>
    <t>71 lentelė. Pajamos už mažmenines tarptinklinio ryšio interneto prieigos paslaugas, mln. Eur, ir jų pokyčiai, proc.</t>
  </si>
  <si>
    <t>72 lentelė.Pajamos už didmenines tarptinklinio ryšio interneto prieigos paslaugas, kai mažmeninės interneto prieigos paslaugos teikiamos užsienio šalių operatorių abonentams, atvykusiems į LR, mln. Eur, ir jų pokyčiai, proc.</t>
  </si>
  <si>
    <t>73 lentelė. ARPU pagal prijungimo būdus, Eur už mėn., ir jų pokyčiai, proc.</t>
  </si>
  <si>
    <t>Mobiliojo ryšio tinklu</t>
  </si>
  <si>
    <t>ARPU interneto prieigos paslaugas, kai taikomas ne kalbinio ryšio, o interneto prieigos paslaugų teikimui skirtas planas</t>
  </si>
  <si>
    <t>74 lentelė. Pajamų struktūra pagal paslaugų teikėjus, proc., ir rinkos dalių pokyčiai, proc. punktais</t>
  </si>
  <si>
    <t>75 lentelė. Pajamų struktūra pagal paslaugų teikėjus, kai taikomas ne mobiliojo kalbinio ryšio, o interneto prieigos paslaugų teikimui skirtas planas, proc., ir rinkos dalių pokyčiai, proc. punktais</t>
  </si>
  <si>
    <t>76 lentelė. Bendras per ketvirtį išsiųstų ir priimtų duomenų kiekis, PB, ir vieno paslaugų gavėjo per mėnesį išsiųstų ir priimtų duomenų kiekis, GB, ir jų pokyčiai, proc.</t>
  </si>
  <si>
    <t>Bendras išsiųstų ir priimtų duomenų Lietuvoje kiekis</t>
  </si>
  <si>
    <t>- kai taikomas ne viešųjų mobiliojo kalbinio ryšio paslaugų, o interneto prieigos paslaugų mokėjimo planas</t>
  </si>
  <si>
    <t>- naudojant LTE</t>
  </si>
  <si>
    <t xml:space="preserve"> naudojant 5G ir spartesnį duomenų perdavimą užtikrinančias technologijas</t>
  </si>
  <si>
    <t>Vieno paslaugų gavėjo duomenų kiekis per mėnesį</t>
  </si>
  <si>
    <t>Vieno Data-only</t>
  </si>
  <si>
    <t>Vieno 5G</t>
  </si>
  <si>
    <t>77 lentelė. Bendras per ketvirtį išsiųstų ir priimtų duomenų kiekis pagal paslaugų teikėjus, PB, ir jo pokyčiai, proc.</t>
  </si>
  <si>
    <t>77.1 lentelė. Bendras  Data-only per ketvirtį išsiųstų ir priimtų duomenų kiekis pagal paslaugų teikėjus, PB, ir jo pokyčiai, proc.</t>
  </si>
  <si>
    <t>78 lentelė. Bendras per ketvirtį išsiųstų ir priimtų duomenų, naudojant LTE ir spartesnes technologijas, kiekis pagal paslaugų teikėjus, PB, ir jo pokyčiai, proc.</t>
  </si>
  <si>
    <t>78.1 lentelė. Bendras per ketvirtį išsiųstų ir priimtų duomenų, naudojant 5G, kiekis pagal paslaugų teikėjus, PB, ir jo pokyčiai, proc.</t>
  </si>
  <si>
    <t>79 lentelė. Vieno paslaugų gavėjo per mėnesį išsiųstų ir priimtų duomenų kiekis, GB, ir jo pokyčiai, proc.</t>
  </si>
  <si>
    <t>79.1 lentelė. Vieno  data only paslaugų gavėjo per mėnesį išsiųstų ir priimtų duomenų kiekis, GB, ir jo pokyčiai, proc.</t>
  </si>
  <si>
    <t xml:space="preserve">INTERNETO PRIEIGA, TEIKIAMA NAUDOJANT FIKSUOTOJO RYŠIO TECHNOLOGIJAS </t>
  </si>
  <si>
    <t>80 lentelė. Paslaugų teikėjų skaičius pagal technologijas, vnt., ir jo pokyčiai, vnt.</t>
  </si>
  <si>
    <t>FTTx technologijos</t>
  </si>
  <si>
    <t>Belaidžio ryšio technologijos</t>
  </si>
  <si>
    <t>KTV tinklų technologijos</t>
  </si>
  <si>
    <t>xDSL technologijos</t>
  </si>
  <si>
    <t>Visi paslaugų teikėjai</t>
  </si>
  <si>
    <t>81 lentelė. Paslaugų gavėjų skaičius pagal technologijas, tūkst. vnt., ir jo pokyčiai, proc.</t>
  </si>
  <si>
    <t>Bendras skaičius</t>
  </si>
  <si>
    <t>81.1 lentelė. Paslaugų gavėjų skaičius pagal technologijas be palydovininkų, tūkst. vnt., ir jo pokyčiai, proc.</t>
  </si>
  <si>
    <t>FTTx</t>
  </si>
  <si>
    <t>FTTB</t>
  </si>
  <si>
    <t>FTTH</t>
  </si>
  <si>
    <t>xDSL</t>
  </si>
  <si>
    <t>Belaidžiu ryšiu</t>
  </si>
  <si>
    <t>KTV tinklais</t>
  </si>
  <si>
    <t>Kitu būdu</t>
  </si>
  <si>
    <t>82 lentelė. Paslaugų gavėjų šviesolaidinėmis linijomis skaičius, tūkst. vnt., ir jo pokyčiai</t>
  </si>
  <si>
    <t>- iš visų: per kitų operatorių teikiamą prieigą</t>
  </si>
  <si>
    <t>83 lentelė. Paslaugų gavėjų xDSL linijomis skaičius, tūkst. vnt., ir jo pokyčiai, proc.</t>
  </si>
  <si>
    <t>- iš jų "hibridinio interneto"</t>
  </si>
  <si>
    <t>- iš jų naudojant VDSL technologiją</t>
  </si>
  <si>
    <t>- iš jų per kitų operatorių teikiamą prieigą</t>
  </si>
  <si>
    <t>84 lentelė. Paslaugų gavėjų belaidžio ryšio linijomis skaičius, tūkst. vnt., ir jo pokyčiai, proc.</t>
  </si>
  <si>
    <t>85 lentelė. Paslaugų gavėjų KTV tinklais skaičius, tūkst. vnt., ir jo pokyčiai, proc.</t>
  </si>
  <si>
    <t xml:space="preserve"> - iš jų: naudojant DOCSIS3.0 technologiją:</t>
  </si>
  <si>
    <t>86 lentelė. Paslaugų gavėjų kitomis linijomis skaičius, tūkst. vnt., ir jo pokyčiai, proc.</t>
  </si>
  <si>
    <t>Viso</t>
  </si>
  <si>
    <t>Iš jų palydovinis</t>
  </si>
  <si>
    <t>87 lentelė. Paslaugų teikėjų struktūra pagal paslaugų gavėjus, proc., ir pokyčiai, proc. punktais</t>
  </si>
  <si>
    <t>UAB „Consilium Optimum“</t>
  </si>
  <si>
    <t>87a lentelė. Paslaugų teikėjų struktūra pagal vartotojus, proc., ir pokyčiai, proc. punktais</t>
  </si>
  <si>
    <t>87b lentelė. Paslaugų teikėjų struktūra pagal kitus paslaugų gavėjus, proc., ir pokyčiai, proc. punktais</t>
  </si>
  <si>
    <t>UAB „Besmegeniai“</t>
  </si>
  <si>
    <t>88 lentelė. Paslaugų teikėjų struktūra pagal paslaugų gavėjus šviesolaidinėmis linijomis, proc., ir pokyčiai, proc. punktais</t>
  </si>
  <si>
    <t>UAB „Kauno interneto sistemos“</t>
  </si>
  <si>
    <t>89 lentelė. Paslaugų teikėjų struktūra pagal paslaugų gavėjus belaidžio ryšio linijomis, proc., ir pokyčiai, proc. punktais</t>
  </si>
  <si>
    <t>UAB „Magnetukas“</t>
  </si>
  <si>
    <t>UAB „Etanetas“</t>
  </si>
  <si>
    <t>UAB „Kvartalo tinklas“</t>
  </si>
  <si>
    <t>UAB „Belaidės technologijos“</t>
  </si>
  <si>
    <t>UAB „Kalvanet“</t>
  </si>
  <si>
    <t>90 lentelė. Paslaugų teikėjų struktūra pagal paslaugų gavėjus KTV tinklais, proc., ir pokyčiai, proc. punktais</t>
  </si>
  <si>
    <t>91 lentelė. Paslaugų teikėjų struktūra pagal paslaugų gavėjus xDSL linijomis, proc., ir pokyčiai, proc. punktais</t>
  </si>
  <si>
    <t>92 lentelė. Paslaugų gavėjų struktūra pagal spartą, tūkst. vnt.</t>
  </si>
  <si>
    <t>Ketvirtis</t>
  </si>
  <si>
    <t>1. FTTB</t>
  </si>
  <si>
    <t>2. FTTH</t>
  </si>
  <si>
    <t>3. xDSL</t>
  </si>
  <si>
    <t>4. Belaidžiu ryšiu</t>
  </si>
  <si>
    <t>5. KTV tinklais</t>
  </si>
  <si>
    <t>6. Palydoviniu ryšiu</t>
  </si>
  <si>
    <t>7. Kitu būdu</t>
  </si>
  <si>
    <t>Visi</t>
  </si>
  <si>
    <t>1 Gb/s ir daugiau</t>
  </si>
  <si>
    <t>Nuo100 Mb/s (įskaitytinai) iki 1 Gb/s</t>
  </si>
  <si>
    <t>Nuo 30 Mb/s (įskaitytinai) iki 100 Mb/s</t>
  </si>
  <si>
    <t>Iki 30 Mb/s</t>
  </si>
  <si>
    <t>92a lentelė. Paslaugų gavėjų FTTx tinklais struktūra pagal spartą, tūkst. vnt.</t>
  </si>
  <si>
    <t>92b lentelė. Paslaugų gavėjų  xDSL struktūra pagal spartą, tūkst. vnt.</t>
  </si>
  <si>
    <t>92c lentelė. Paslaugų gavėjų Belaidžiu ryšiu struktūra pagal spartą, tūkst. vnt.</t>
  </si>
  <si>
    <t>92d lentelė. Paslaugų gavėjų KTV tinklais struktūra pagal spartą, tūkst. vnt.</t>
  </si>
  <si>
    <t>92e lentelė. Paslaugų gavėjų visomis technologijomis struktūra pagal spartą, tūkst. vnt.</t>
  </si>
  <si>
    <t>92e1 lentelė. Vartotojų visomis technologijomis struktūra pagal spartą, tūkst. vnt.</t>
  </si>
  <si>
    <t>92e2 lentelė. Galutinių paslaugų gavėjų, išskyrus vartotojus, visomis technologijomis struktūra pagal spartą, tūkst. vnt.</t>
  </si>
  <si>
    <t>92f lentelė. Paslaugų gavėjų struktūra visomis technologijomis pagal spartą be palydovo, tūkst. vnt.</t>
  </si>
  <si>
    <t>92g lentelė. Vartotojų visomis technologijomis struktūra pagal spartą, kuriems užtikrinama nuo 1 Gb/s (įskaitytinai) ir didesnė duomenų priėmimo sparta, tūkst. vnt.</t>
  </si>
  <si>
    <t>92h lentelė. Galutinių paslaugų gavėjų, išskyrus vartotojus, visomis technologijomis struktūra pagal spartą, kuriems užtikrinama nuo 1 Gb/s (įskaitytinai) ir didesnė duomenų priėmimo sparta, tūkst. vnt.</t>
  </si>
  <si>
    <t>93 lentelė. Paslaugų gavėjų struktūra pagal spartą, proc., ir rinkos dalių pokyčiai, proc. punktais</t>
  </si>
  <si>
    <t>Rinkos dalis</t>
  </si>
  <si>
    <t>94 lentelė. Pajamų struktūra pagal technologijas, mln. Eur, ir jų pokyčiai, proc.</t>
  </si>
  <si>
    <t>Bendros pajamos:</t>
  </si>
  <si>
    <t>95 lentelė. Pajamų, gautų už paslaugas, teikiamas šviesolaidinėmis linijomis, struktūra, mln. Eur, ir pokyčiai, proc.</t>
  </si>
  <si>
    <t>96 lentelė. Pajamų, gautų už paslaugas, teikiamas xDSL linijomis, struktūra, mln. Eur, ir pokyčiai, proc.</t>
  </si>
  <si>
    <t>97 lentelė. Pajamų, gautų už paslaugas, teikiamas belaidžio ryšio linijomis, struktūra, mln. Eur, ir pokyčiai, proc.</t>
  </si>
  <si>
    <t>98 lentelė. Pajamų, gautų už paslaugas, teikiamas KTV tinklais, struktūra, mln. Eur, ir pokyčiai, proc.</t>
  </si>
  <si>
    <t>99 lentelė. Pajamų, gautų už paslaugas teikiamas kitais būdais, struktūra, mln. Eur, ir pokyčiai, proc.</t>
  </si>
  <si>
    <t>100 lentelė. ARPU pagal prijungimo būdus, Eur už mėn., ir jų pokyčiai, proc.</t>
  </si>
  <si>
    <t>Kitais būdais</t>
  </si>
  <si>
    <t>Visais būdais</t>
  </si>
  <si>
    <t>101 lentelė. Pajamų struktūra pagal paslaugų teikėjus, proc., ir rinkos dalių pokyčiai, proc. punktais</t>
  </si>
  <si>
    <t>101a lentelė. Pajamų, gautų už paslaugas, teikiamas vartotojams, struktūra pagal paslaugų teikėjus, proc., ir rinkos dalių pokyčiai, proc. punktais</t>
  </si>
  <si>
    <t>101b lentelė. Pajamų struktūra pagal paslaugų teikėjus (kiti paslaugų gavėjai), proc., ir rinkos dalių pokyčiai, proc. punktais</t>
  </si>
  <si>
    <t>UAB „Delska Lithuania“</t>
  </si>
  <si>
    <t>UAB „Arcus Novus“</t>
  </si>
  <si>
    <t>KITOS DUOMENŲ PERDAVIMO PASLAUGOS</t>
  </si>
  <si>
    <t>102 lentelė. Paslaugų teikėjų skaičius, vnt., , ir jo pokyčiai, vnt.</t>
  </si>
  <si>
    <t>103 lentelė. Paslaugų gavėjų, kuriems teikiamos mažmeninės duomenų perdavimo paslaugos, skaičius, tūkst. vnt., ir jo pokyčiai, proc.</t>
  </si>
  <si>
    <t>104 lentelė. Suteiktų didmeninių centrinių prieigų fiksuotoje vietoje masinės rinkos produktams skaičius, vnt., ir jo pokytis proc.</t>
  </si>
  <si>
    <t>Suteiktos didmeninės prieigos</t>
  </si>
  <si>
    <t>xDSL technologija</t>
  </si>
  <si>
    <t>FTTx technologija</t>
  </si>
  <si>
    <t>105 lentelė. Pajamų struktūra pagal paslaugų grupes, mln. Eur, ir pokyčiai, proc.</t>
  </si>
  <si>
    <t>106 lentelė. Pajamų struktūra pagal paslaugų teikėjus, proc., ir rinkos dalių pokyčiai, proc. punktais</t>
  </si>
  <si>
    <t>107 lentelė. Galinių įrenginių, naudojamų M2M paslaugoms teikti, skaičius, tūkst. vnt., jų pokyčiai, proc., ir šių įrenginių struktūra pagal paslaugų teikėjus, proc., rinkos dalių pokyčiai, proc. punktais</t>
  </si>
  <si>
    <t>- iš jų tarp įrenginių</t>
  </si>
  <si>
    <t>108  lentelė. Pajamos, gautos už M2M technologijos paslaugas, tūkst. Eur, jų pokyčiai, proc., ir šių pajamų struktūra pagal paslaugų teikėjus, proc., rinkos dalių pokyčiai, proc. punktais</t>
  </si>
  <si>
    <t>109 lentelė. Pajamos, gautos už M2M technologijos paslaugas, tūkst. Eur, ir jų pokyčiai, proc.</t>
  </si>
  <si>
    <t>MOKAMOS TELEVIZIJOS PASLAUGOS</t>
  </si>
  <si>
    <t>110 lentelė. Paslaugų teikėjų skaičius, vnt., ir jo pokyčiai, vnt.</t>
  </si>
  <si>
    <t>- iš jų KTV</t>
  </si>
  <si>
    <t>- iš jų IPTV</t>
  </si>
  <si>
    <t>111 lentelė. Paslaugų gavėjų struktūra pagal paslaugos gavimo būdus, tūkst. vnt., ir pokyčiai, proc.</t>
  </si>
  <si>
    <t>IPTV</t>
  </si>
  <si>
    <t>- naudojant fiksuotojo ryšio  technologijas</t>
  </si>
  <si>
    <t>- naudojant mobiliojo ryšio technologijas</t>
  </si>
  <si>
    <t>KTV</t>
  </si>
  <si>
    <t xml:space="preserve"> - skaitmeninė KTV</t>
  </si>
  <si>
    <t>Palydovinė TV</t>
  </si>
  <si>
    <t>DVB–T</t>
  </si>
  <si>
    <t>MDTV</t>
  </si>
  <si>
    <t>112 lentelė. Mokamos televizijos paslaugų gavėjų struktūra pagal paslaugos gavimo būdus, proc., ir rinkos dalių pokyčiai, proc. punktais</t>
  </si>
  <si>
    <t>113 lentelė. Paslaugų gavėjų struktūra pagal paslaugų teikėjus, proc., ir rinkos dalių pokyčiai, proc. punktais</t>
  </si>
  <si>
    <t>AS TV Play Baltics</t>
  </si>
  <si>
    <t>114 lentelė. KTV paslaugų gavėjų struktūra pagal paslaugų teikėjus, proc., ir rinkos dalių pokyčiai, proc. punktais</t>
  </si>
  <si>
    <t>UAB „Parabolė“</t>
  </si>
  <si>
    <t>UAB „AVVA“</t>
  </si>
  <si>
    <t>115 lentelė. IPTV paslaugų gavėjų struktūra pagal paslaugų teikėjus, proc., ir rinkos dalių pokyčiai, proc. punktais</t>
  </si>
  <si>
    <t>116 lentelė. Kitų mokamos televizijos paslaugų gavėjų struktūra pagal paslaugų teikėjus, proc.</t>
  </si>
  <si>
    <t>117 lentelė. Pajamų struktūra pagal paslaugos gavimo būdus, mln. Eur, ir jų pokyčiai, proc.</t>
  </si>
  <si>
    <t>118 lentelė. Pajamų struktūra pagal paslaugų teikėjus, proc., ir rinkos dalių pokyčiai, proc. punktais</t>
  </si>
  <si>
    <t>119 lentelė. Pajamų, gautų už KTV paslaugas, struktūra pagal paslaugų teikėjus, proc., ir rinkos dalių pokyčiai, proc. punktais</t>
  </si>
  <si>
    <t>120 lentelė. Pajamų, gautų už IPTV paslaugas, struktūra pagal paslaugų teikėjus, proc., ir rinkos dalių pokyčiai, proc. punktais</t>
  </si>
  <si>
    <t>121 lentelė. Pajamų, gautų už kitas mokamos televizijos paslaugas, struktūra pagal paslaugų teikėjus, proc.</t>
  </si>
  <si>
    <t>TELEVIZIJOS IR RADIJO TRANSLIACIJŲ PASLAUGOS</t>
  </si>
  <si>
    <t>123 lentelė. Pajamos, mln. Eur, ir jų pokyčiai, proc.</t>
  </si>
  <si>
    <t>Bendros televizijos ir radijo transliacijų perdavimo pajamos</t>
  </si>
  <si>
    <t>Televizijos transliacijų</t>
  </si>
  <si>
    <t>Radijo transliacijų</t>
  </si>
  <si>
    <t>Kitos susijusios pajamos</t>
  </si>
  <si>
    <t>DIDMENINĖ PRIEIGA</t>
  </si>
  <si>
    <t>124 lentelė. Paslaugų teikėjų skaičius pagal suteiktų prieigos paslaugų grupes, vnt., ir jo pokyčiai, vnt.</t>
  </si>
  <si>
    <t>WLR</t>
  </si>
  <si>
    <t>Atsietoji prieiga</t>
  </si>
  <si>
    <t>Prieiga prie šviesolaidinių linijų skaidulų</t>
  </si>
  <si>
    <t>Prieiga prie RKKS</t>
  </si>
  <si>
    <t>125 lentelė. Suteiktų prieigų skaičius pagal paslaugų grupes, vnt., bei RKKS, km, ir pokyčiai, proc.</t>
  </si>
  <si>
    <t>- prie vietinės metalinės vytos poros linijos</t>
  </si>
  <si>
    <t>- prie vietinės šviesolaidinės linijos</t>
  </si>
  <si>
    <t>- prie kitos vietinės linijos</t>
  </si>
  <si>
    <t>RKKS, prie kurio suteikta prieiga, ilgis, km</t>
  </si>
  <si>
    <t>126 lentelė. Pajamų struktūra pagal paslaugų grupes, mln. Eur, ir pokyčiai, proc.</t>
  </si>
  <si>
    <t>Kita prieiga</t>
  </si>
  <si>
    <t>127 lentelė. Pajamų, gautų už prieigos prie fizinės infrastruktūros paslaugas, struktūra pagal paslaugų teikėjus, proc., ir rinkos dalių pokyčiai, proc. punktais</t>
  </si>
  <si>
    <t>13 lentelė. Perkeltų į tinklą numerių srautai tarp viešųjų mobiliojo ryšio tinklų, vnt., ir jų pokyčiai, vnt.</t>
  </si>
  <si>
    <t>UAB „Bitė Lietuva“</t>
  </si>
  <si>
    <t>UAB „Tele2“</t>
  </si>
  <si>
    <t>14 lentelė. Perkeltų iš tinklo numerių srautai tarp viešųjų mobiliojo ryšio tinklų, vnt., ir jų pokyčiai, vnt.</t>
  </si>
  <si>
    <t>31 lentelė. Perkeltų į tinklą numerių srautai tarp viešųjų fiksuotojo ryšio tinklų, vnt., ir jų pokyčiai vnt.</t>
  </si>
  <si>
    <t>UAB „EcoFon“</t>
  </si>
  <si>
    <t>UAB „Teledema SIP“</t>
  </si>
  <si>
    <t>32 lentelė. Perkeltų iš tinklo numerių srautai tarp viešųjų fiksuotojo ryšio tinklų, vnt., ir jų pokyčiai vnt.</t>
  </si>
  <si>
    <t>27  lentelė.Bendras užregistruotų mobiliojo radijo ryšio bazinių stočių skaičius, vnt., jo pokyčiai, proc.</t>
  </si>
  <si>
    <t>2024 IV*</t>
  </si>
  <si>
    <t>Bendras užregistruotų stočių skaičius per ketvirtį</t>
  </si>
  <si>
    <t>GSM/DSC</t>
  </si>
  <si>
    <t>UMTS</t>
  </si>
  <si>
    <t>LTE</t>
  </si>
  <si>
    <t>5G_NR</t>
  </si>
  <si>
    <t>* 2024 m. pabaigoje buvo pakeista skaičiavimo metodika.Stotis dirbanti trijose dažnių juostose (pvz. 700 MHz, 800 MHz ir 900 MHz) buvo traktuojama, kad tai trys stotys. Nuo 2024 m. pabaigos - tik viena stotis. Stočių skaičius priklauso nuo stočių vietų skaičiaus, bet ne nuo dažnių juostų skaičiaus.</t>
  </si>
  <si>
    <t xml:space="preserve">Pokytis per ketvirtį (Rinkos dalis)
</t>
  </si>
  <si>
    <t xml:space="preserve">Pokytis per metus (Rinkos dalis)
</t>
  </si>
  <si>
    <t xml:space="preserve">Visų namų ūkių skaičiaus dalis, proc.
</t>
  </si>
  <si>
    <t xml:space="preserve">Pokytis per ketvirtį (Visų namų ūkių skaičiaus dalis)
</t>
  </si>
  <si>
    <t xml:space="preserve">Pokytis per metus (Visų namų ūkių skaičiaus dalis)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</si>
</sst>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_-* #,##0.000_-;\-* #,##0.000_-;_-* &quot;-&quot;??_-;_-@_-"/>
    <numFmt numFmtId="166" formatCode="0.0"/>
    <numFmt numFmtId="167" formatCode="_-* #,##0_-;\-* #,##0_-;_-* &quot;-&quot;??_-;_-@_-"/>
    <numFmt numFmtId="169" formatCode="0.0%"/>
  </numFmts>
  <fonts count="8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b/>
      <sz val="11"/>
      <color rgb="FFE26B0A"/>
      <name val="Calibri"/>
    </font>
    <font>
      <sz val="11"/>
      <color rgb="FF000000"/>
      <name val="Calibri"/>
      <family val="2"/>
      <scheme val="minor"/>
    </font>
    <font>
      <b/>
      <sz val="10"/>
      <color rgb="FFE36C0A"/>
      <name val="Arial"/>
      <family val="2"/>
      <charset val="186"/>
    </font>
    <font>
      <b/>
      <sz val="11"/>
      <color rgb="FFE36C0A"/>
      <name val="Calibri"/>
      <family val="2"/>
      <charset val="186"/>
      <scheme val="minor"/>
    </font>
    <font>
      <b/>
      <sz val="11"/>
      <color rgb="FFE26B0A"/>
      <name val="Calibri"/>
      <family val="2"/>
      <charset val="186"/>
    </font>
    <font>
      <b/>
      <sz val="11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7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43" fontId="0" fillId="0" borderId="0" xfId="1" applyFont="1"/>
    <xf numFmtId="164" fontId="0" fillId="0" borderId="0" xfId="1" applyNumberFormat="1" applyFont="1"/>
    <xf numFmtId="2" fontId="0" fillId="0" borderId="0" xfId="0" applyNumberFormat="1"/>
    <xf numFmtId="43" fontId="2" fillId="0" borderId="0" xfId="1" applyFont="1"/>
    <xf numFmtId="43" fontId="1" fillId="0" borderId="0" xfId="1" applyFont="1"/>
    <xf numFmtId="165" fontId="0" fillId="0" borderId="0" xfId="1" applyNumberFormat="1" applyFont="1"/>
    <xf numFmtId="0" fontId="4" fillId="0" borderId="0" xfId="0" applyFont="1"/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5" fillId="0" borderId="0" xfId="0" applyFont="1"/>
    <xf numFmtId="164" fontId="2" fillId="0" borderId="0" xfId="1" applyNumberFormat="1" applyFont="1"/>
    <xf numFmtId="164" fontId="1" fillId="0" borderId="0" xfId="1" applyNumberFormat="1" applyFont="1"/>
    <xf numFmtId="0" fontId="6" fillId="0" borderId="0" xfId="0" applyFont="1"/>
    <xf numFmtId="43" fontId="1" fillId="2" borderId="0" xfId="1" applyFont="1" applyFill="1"/>
    <xf numFmtId="0" fontId="7" fillId="0" borderId="0" xfId="0" applyFont="1"/>
    <xf numFmtId="3" fontId="0" fillId="0" borderId="0" xfId="0" applyNumberFormat="1" applyAlignment="1">
      <alignment horizontal="center"/>
    </xf>
    <xf numFmtId="3" fontId="0" fillId="0" borderId="0" xfId="0" applyNumberFormat="1"/>
    <xf numFmtId="164" fontId="1" fillId="0" borderId="0" xfId="1" applyNumberFormat="1" applyFont="1" applyAlignment="1">
      <alignment wrapText="1"/>
    </xf>
    <xf numFmtId="167" fontId="0" fillId="0" borderId="0" xfId="1" applyNumberFormat="1" applyFont="1"/>
    <xf numFmtId="169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31"/>
  <sheetViews>
    <sheetView topLeftCell="K27" zoomScale="93" zoomScaleNormal="93" workbookViewId="0">
      <selection activeCell="W39" sqref="W39"/>
    </sheetView>
  </sheetViews>
  <sheetFormatPr defaultColWidth="10.90625" defaultRowHeight="14.5" x14ac:dyDescent="0.35"/>
  <cols>
    <col min="1" max="1" width="32.36328125" customWidth="1"/>
    <col min="20" max="20" width="17.08984375" bestFit="1" customWidth="1"/>
  </cols>
  <sheetData>
    <row r="1" spans="1:10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23</v>
      </c>
      <c r="B6">
        <v>21</v>
      </c>
      <c r="C6">
        <v>23</v>
      </c>
      <c r="D6">
        <v>24</v>
      </c>
      <c r="E6">
        <v>24</v>
      </c>
      <c r="F6">
        <v>25</v>
      </c>
      <c r="G6">
        <v>24</v>
      </c>
      <c r="H6">
        <v>27</v>
      </c>
      <c r="I6">
        <v>27</v>
      </c>
      <c r="J6">
        <v>26</v>
      </c>
      <c r="K6">
        <v>26</v>
      </c>
      <c r="L6">
        <v>26</v>
      </c>
      <c r="M6">
        <v>25</v>
      </c>
      <c r="N6">
        <v>26</v>
      </c>
      <c r="O6">
        <v>29</v>
      </c>
      <c r="P6">
        <v>29</v>
      </c>
      <c r="Q6">
        <v>32</v>
      </c>
      <c r="R6">
        <v>29</v>
      </c>
      <c r="S6">
        <v>31</v>
      </c>
      <c r="T6">
        <v>2</v>
      </c>
      <c r="U6">
        <v>2</v>
      </c>
    </row>
    <row r="7" spans="1:100" x14ac:dyDescent="0.35">
      <c r="A7" t="s">
        <v>24</v>
      </c>
      <c r="B7">
        <v>34</v>
      </c>
      <c r="C7">
        <v>35</v>
      </c>
      <c r="D7">
        <v>37</v>
      </c>
      <c r="E7">
        <v>40</v>
      </c>
      <c r="F7">
        <v>38</v>
      </c>
      <c r="G7">
        <v>38</v>
      </c>
      <c r="H7">
        <v>38</v>
      </c>
      <c r="I7">
        <v>38</v>
      </c>
      <c r="J7">
        <v>38</v>
      </c>
      <c r="K7">
        <v>38</v>
      </c>
      <c r="L7">
        <v>39</v>
      </c>
      <c r="M7">
        <v>40</v>
      </c>
      <c r="N7">
        <v>39</v>
      </c>
      <c r="O7">
        <v>39</v>
      </c>
      <c r="P7">
        <v>39</v>
      </c>
      <c r="Q7">
        <v>40</v>
      </c>
      <c r="R7">
        <v>40</v>
      </c>
      <c r="S7">
        <v>39</v>
      </c>
      <c r="T7">
        <v>-1</v>
      </c>
      <c r="U7">
        <v>0</v>
      </c>
    </row>
    <row r="8" spans="1:100" x14ac:dyDescent="0.35">
      <c r="A8" t="s">
        <v>25</v>
      </c>
      <c r="B8">
        <v>20</v>
      </c>
      <c r="C8">
        <v>20</v>
      </c>
      <c r="D8">
        <v>22</v>
      </c>
      <c r="E8">
        <v>23</v>
      </c>
      <c r="F8">
        <v>21</v>
      </c>
      <c r="G8">
        <v>20</v>
      </c>
      <c r="H8">
        <v>22</v>
      </c>
      <c r="I8">
        <v>22</v>
      </c>
      <c r="J8">
        <v>22</v>
      </c>
      <c r="K8">
        <v>22</v>
      </c>
      <c r="L8">
        <v>20</v>
      </c>
      <c r="M8">
        <v>20</v>
      </c>
      <c r="N8">
        <v>20</v>
      </c>
      <c r="O8">
        <v>20</v>
      </c>
      <c r="P8">
        <v>21</v>
      </c>
      <c r="Q8">
        <v>21</v>
      </c>
      <c r="R8">
        <v>19</v>
      </c>
      <c r="S8">
        <v>19</v>
      </c>
      <c r="T8">
        <v>0</v>
      </c>
      <c r="U8">
        <v>-1</v>
      </c>
    </row>
    <row r="9" spans="1:100" x14ac:dyDescent="0.35">
      <c r="A9" t="s">
        <v>26</v>
      </c>
      <c r="B9">
        <v>9</v>
      </c>
      <c r="C9">
        <v>10</v>
      </c>
      <c r="D9">
        <v>9</v>
      </c>
      <c r="E9">
        <v>9</v>
      </c>
      <c r="F9">
        <v>10</v>
      </c>
      <c r="G9">
        <v>10</v>
      </c>
      <c r="H9">
        <v>10</v>
      </c>
      <c r="I9">
        <v>10</v>
      </c>
      <c r="J9">
        <v>10</v>
      </c>
      <c r="K9">
        <v>9</v>
      </c>
      <c r="L9">
        <v>9</v>
      </c>
      <c r="M9">
        <v>9</v>
      </c>
      <c r="N9">
        <v>11</v>
      </c>
      <c r="O9">
        <v>13</v>
      </c>
      <c r="P9">
        <v>13</v>
      </c>
      <c r="Q9">
        <v>14</v>
      </c>
      <c r="R9">
        <v>14</v>
      </c>
      <c r="S9">
        <v>15</v>
      </c>
      <c r="T9">
        <v>1</v>
      </c>
      <c r="U9">
        <v>2</v>
      </c>
    </row>
    <row r="10" spans="1:100" x14ac:dyDescent="0.35">
      <c r="A10" t="s">
        <v>27</v>
      </c>
      <c r="B10">
        <v>79</v>
      </c>
      <c r="C10">
        <v>79</v>
      </c>
      <c r="D10">
        <v>78</v>
      </c>
      <c r="E10">
        <v>79</v>
      </c>
      <c r="F10">
        <v>79</v>
      </c>
      <c r="G10">
        <v>81</v>
      </c>
      <c r="H10">
        <v>82</v>
      </c>
      <c r="I10">
        <v>81</v>
      </c>
      <c r="J10">
        <v>82</v>
      </c>
      <c r="K10">
        <v>83</v>
      </c>
      <c r="L10">
        <v>79</v>
      </c>
      <c r="M10">
        <v>79</v>
      </c>
      <c r="N10">
        <v>81</v>
      </c>
      <c r="O10">
        <v>81</v>
      </c>
      <c r="P10">
        <v>80</v>
      </c>
      <c r="Q10">
        <v>79</v>
      </c>
      <c r="R10">
        <v>80</v>
      </c>
      <c r="S10">
        <v>76</v>
      </c>
      <c r="T10">
        <v>-4</v>
      </c>
      <c r="U10">
        <v>-5</v>
      </c>
    </row>
    <row r="11" spans="1:100" x14ac:dyDescent="0.35">
      <c r="A11" t="s">
        <v>28</v>
      </c>
      <c r="B11">
        <v>18</v>
      </c>
      <c r="C11">
        <v>18</v>
      </c>
      <c r="D11">
        <v>18</v>
      </c>
      <c r="E11">
        <v>18</v>
      </c>
      <c r="F11">
        <v>19</v>
      </c>
      <c r="G11">
        <v>19</v>
      </c>
      <c r="H11">
        <v>19</v>
      </c>
      <c r="I11">
        <v>19</v>
      </c>
      <c r="J11">
        <v>21</v>
      </c>
      <c r="K11">
        <v>20</v>
      </c>
      <c r="L11">
        <v>19</v>
      </c>
      <c r="M11">
        <v>20</v>
      </c>
      <c r="N11">
        <v>20</v>
      </c>
      <c r="O11">
        <v>20</v>
      </c>
      <c r="P11">
        <v>20</v>
      </c>
      <c r="Q11">
        <v>21</v>
      </c>
      <c r="R11">
        <v>20</v>
      </c>
      <c r="S11">
        <v>20</v>
      </c>
      <c r="T11">
        <v>0</v>
      </c>
      <c r="U11">
        <v>0</v>
      </c>
    </row>
    <row r="12" spans="1:100" x14ac:dyDescent="0.35">
      <c r="A12" t="s">
        <v>29</v>
      </c>
      <c r="B12">
        <v>41</v>
      </c>
      <c r="C12">
        <v>41</v>
      </c>
      <c r="D12">
        <v>41</v>
      </c>
      <c r="E12">
        <v>41</v>
      </c>
      <c r="F12">
        <v>39</v>
      </c>
      <c r="G12">
        <v>40</v>
      </c>
      <c r="H12">
        <v>40</v>
      </c>
      <c r="I12">
        <v>39</v>
      </c>
      <c r="J12">
        <v>39</v>
      </c>
      <c r="K12">
        <v>40</v>
      </c>
      <c r="L12">
        <v>39</v>
      </c>
      <c r="M12">
        <v>39</v>
      </c>
      <c r="N12">
        <v>39</v>
      </c>
      <c r="O12">
        <v>40</v>
      </c>
      <c r="P12">
        <v>39</v>
      </c>
      <c r="Q12">
        <v>38</v>
      </c>
      <c r="R12">
        <v>37</v>
      </c>
      <c r="S12">
        <v>36</v>
      </c>
      <c r="T12">
        <v>-1</v>
      </c>
      <c r="U12">
        <v>-4</v>
      </c>
    </row>
    <row r="13" spans="1:100" x14ac:dyDescent="0.35">
      <c r="A13" t="s">
        <v>30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2</v>
      </c>
      <c r="S13">
        <v>1</v>
      </c>
      <c r="T13">
        <v>-1</v>
      </c>
      <c r="U13">
        <v>0</v>
      </c>
    </row>
    <row r="14" spans="1:100" x14ac:dyDescent="0.35">
      <c r="A14" t="s">
        <v>31</v>
      </c>
      <c r="B14">
        <v>16</v>
      </c>
      <c r="C14">
        <v>16</v>
      </c>
      <c r="D14">
        <v>16</v>
      </c>
      <c r="E14">
        <v>16</v>
      </c>
      <c r="F14">
        <v>17</v>
      </c>
      <c r="G14">
        <v>17</v>
      </c>
      <c r="H14">
        <v>17</v>
      </c>
      <c r="I14">
        <v>17</v>
      </c>
      <c r="J14">
        <v>17</v>
      </c>
      <c r="K14">
        <v>17</v>
      </c>
      <c r="L14">
        <v>17</v>
      </c>
      <c r="M14">
        <v>17</v>
      </c>
      <c r="N14">
        <v>17</v>
      </c>
      <c r="O14">
        <v>16</v>
      </c>
      <c r="P14">
        <v>15</v>
      </c>
      <c r="Q14">
        <v>16</v>
      </c>
      <c r="R14">
        <v>16</v>
      </c>
      <c r="S14">
        <v>16</v>
      </c>
      <c r="T14">
        <v>0</v>
      </c>
      <c r="U14">
        <v>0</v>
      </c>
    </row>
    <row r="15" spans="1:100" x14ac:dyDescent="0.35">
      <c r="A15" t="s">
        <v>32</v>
      </c>
      <c r="B15">
        <v>127</v>
      </c>
      <c r="C15">
        <v>128</v>
      </c>
      <c r="D15">
        <v>128</v>
      </c>
      <c r="E15">
        <v>133</v>
      </c>
      <c r="F15">
        <v>133</v>
      </c>
      <c r="G15">
        <v>133</v>
      </c>
      <c r="H15">
        <v>138</v>
      </c>
      <c r="I15">
        <v>137</v>
      </c>
      <c r="J15">
        <v>139</v>
      </c>
      <c r="K15">
        <v>139</v>
      </c>
      <c r="L15">
        <v>134</v>
      </c>
      <c r="M15">
        <v>134</v>
      </c>
      <c r="N15">
        <v>137</v>
      </c>
      <c r="O15">
        <v>140</v>
      </c>
      <c r="P15">
        <v>140</v>
      </c>
      <c r="Q15">
        <v>142</v>
      </c>
      <c r="R15">
        <v>138</v>
      </c>
      <c r="S15">
        <v>136</v>
      </c>
      <c r="T15">
        <v>-2</v>
      </c>
      <c r="U15">
        <v>-4</v>
      </c>
    </row>
    <row r="17" spans="1:42" x14ac:dyDescent="0.35">
      <c r="A17" s="2" t="s">
        <v>33</v>
      </c>
    </row>
    <row r="19" spans="1:42" x14ac:dyDescent="0.35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" t="s">
        <v>8</v>
      </c>
      <c r="H19" s="3" t="s">
        <v>9</v>
      </c>
      <c r="I19" s="3" t="s">
        <v>10</v>
      </c>
      <c r="J19" s="3" t="s">
        <v>11</v>
      </c>
      <c r="K19" s="3" t="s">
        <v>12</v>
      </c>
      <c r="L19" s="3" t="s">
        <v>13</v>
      </c>
      <c r="M19" s="3" t="s">
        <v>14</v>
      </c>
      <c r="N19" s="3" t="s">
        <v>15</v>
      </c>
      <c r="O19" s="3" t="s">
        <v>16</v>
      </c>
      <c r="P19" s="3" t="s">
        <v>17</v>
      </c>
      <c r="Q19" s="3" t="s">
        <v>18</v>
      </c>
      <c r="R19" s="3" t="s">
        <v>19</v>
      </c>
      <c r="S19" s="3" t="s">
        <v>20</v>
      </c>
      <c r="T19" s="3" t="s">
        <v>21</v>
      </c>
      <c r="U19" s="3" t="s">
        <v>22</v>
      </c>
    </row>
    <row r="20" spans="1:42" s="5" customFormat="1" x14ac:dyDescent="0.35">
      <c r="A20" s="5" t="s">
        <v>34</v>
      </c>
      <c r="B20" s="5">
        <v>147.12899999999999</v>
      </c>
      <c r="C20" s="5">
        <v>145.80600000000001</v>
      </c>
      <c r="D20" s="5">
        <v>138.352</v>
      </c>
      <c r="E20" s="5">
        <v>134.02000000000001</v>
      </c>
      <c r="F20" s="5">
        <v>131.767</v>
      </c>
      <c r="G20" s="5">
        <v>129.02799999999999</v>
      </c>
      <c r="H20" s="5">
        <v>130.11600000000001</v>
      </c>
      <c r="I20" s="5">
        <v>132.273</v>
      </c>
      <c r="J20" s="5">
        <v>130.62</v>
      </c>
      <c r="K20" s="5">
        <v>128.09299999999999</v>
      </c>
      <c r="L20" s="5">
        <v>128.15299999999999</v>
      </c>
      <c r="M20" s="5">
        <v>128.90700000000001</v>
      </c>
      <c r="N20" s="5">
        <v>130.875</v>
      </c>
      <c r="O20" s="5">
        <v>137.77000000000001</v>
      </c>
      <c r="P20" s="5">
        <v>140.755</v>
      </c>
      <c r="Q20" s="5">
        <v>142.63300000000001</v>
      </c>
      <c r="R20" s="5">
        <v>148.352</v>
      </c>
      <c r="S20" s="5">
        <v>149.13399999999999</v>
      </c>
      <c r="T20" s="5">
        <v>0.527124676445201</v>
      </c>
      <c r="U20" s="5">
        <v>8.2485301589605893</v>
      </c>
    </row>
    <row r="21" spans="1:42" s="5" customFormat="1" x14ac:dyDescent="0.35">
      <c r="A21" s="5" t="s">
        <v>35</v>
      </c>
      <c r="B21" s="5">
        <v>13.401</v>
      </c>
      <c r="C21" s="5">
        <v>12.638</v>
      </c>
      <c r="D21" s="5">
        <v>11.848000000000001</v>
      </c>
      <c r="E21" s="5">
        <v>11.019</v>
      </c>
      <c r="F21" s="5">
        <v>10.175000000000001</v>
      </c>
      <c r="G21" s="5">
        <v>9.4529999999999994</v>
      </c>
      <c r="H21" s="5">
        <v>7.8040000000000003</v>
      </c>
      <c r="I21" s="5">
        <v>7.4580000000000002</v>
      </c>
      <c r="J21" s="5">
        <v>6.9260000000000002</v>
      </c>
      <c r="K21" s="5">
        <v>6.5990000000000002</v>
      </c>
      <c r="L21" s="5">
        <v>6.2770000000000001</v>
      </c>
      <c r="M21" s="5">
        <v>5.9580000000000002</v>
      </c>
      <c r="N21" s="5">
        <v>5.6390000000000002</v>
      </c>
      <c r="O21" s="5">
        <v>5.3890000000000002</v>
      </c>
      <c r="P21" s="5">
        <v>3.2069999999999999</v>
      </c>
      <c r="Q21" s="5">
        <v>2.9950000000000001</v>
      </c>
      <c r="R21" s="5">
        <v>2.9060000000000001</v>
      </c>
      <c r="S21" s="5">
        <v>2.7650000000000001</v>
      </c>
      <c r="T21" s="5">
        <v>-4.8520302821748098</v>
      </c>
      <c r="U21" s="5">
        <v>-48.691779550937099</v>
      </c>
    </row>
    <row r="22" spans="1:42" s="5" customFormat="1" x14ac:dyDescent="0.35">
      <c r="A22" s="5" t="s">
        <v>36</v>
      </c>
      <c r="B22" s="5">
        <v>6.4180000000000001</v>
      </c>
      <c r="C22" s="5">
        <v>6.0330000000000004</v>
      </c>
      <c r="D22" s="5">
        <v>5.5620000000000003</v>
      </c>
      <c r="E22" s="5">
        <v>5.1829999999999998</v>
      </c>
      <c r="F22" s="5">
        <v>4.8360000000000003</v>
      </c>
      <c r="G22" s="5">
        <v>4.5039999999999996</v>
      </c>
      <c r="H22" s="5">
        <v>3.5369999999999999</v>
      </c>
      <c r="I22" s="5">
        <v>3.464</v>
      </c>
      <c r="J22" s="5">
        <v>3.3050000000000002</v>
      </c>
      <c r="K22" s="5">
        <v>3.3210000000000002</v>
      </c>
      <c r="L22" s="5">
        <v>3.1320000000000001</v>
      </c>
      <c r="M22" s="5">
        <v>3.1139999999999999</v>
      </c>
      <c r="N22" s="5">
        <v>2.9169999999999998</v>
      </c>
      <c r="O22" s="5">
        <v>2.9340000000000002</v>
      </c>
      <c r="P22" s="5">
        <v>2.839</v>
      </c>
      <c r="Q22" s="5">
        <v>2.7610000000000001</v>
      </c>
      <c r="R22" s="5">
        <v>2.7949999999999999</v>
      </c>
      <c r="S22" s="5">
        <v>2.702</v>
      </c>
      <c r="T22" s="5">
        <v>-3.3273703041144902</v>
      </c>
      <c r="U22" s="5">
        <v>-7.9072937968643497</v>
      </c>
    </row>
    <row r="23" spans="1:42" s="5" customFormat="1" x14ac:dyDescent="0.35">
      <c r="A23" s="5" t="s">
        <v>37</v>
      </c>
      <c r="B23" s="5">
        <v>1.4E-2</v>
      </c>
      <c r="C23" s="5">
        <v>8.0000000000000002E-3</v>
      </c>
      <c r="D23" s="5">
        <v>7.0000000000000001E-3</v>
      </c>
      <c r="E23" s="5">
        <v>6.0000000000000001E-3</v>
      </c>
      <c r="F23" s="5">
        <v>5.0000000000000001E-3</v>
      </c>
      <c r="G23" s="5">
        <v>5.0000000000000001E-3</v>
      </c>
      <c r="H23" s="5">
        <v>5.0000000000000001E-3</v>
      </c>
      <c r="I23" s="5">
        <v>5.0000000000000001E-3</v>
      </c>
      <c r="J23" s="5">
        <v>5.0000000000000001E-3</v>
      </c>
      <c r="K23" s="5">
        <v>5.0000000000000001E-3</v>
      </c>
      <c r="L23" s="5">
        <v>5.0000000000000001E-3</v>
      </c>
      <c r="M23" s="5">
        <v>4.0000000000000001E-3</v>
      </c>
      <c r="N23" s="5">
        <v>3.0000000000000001E-3</v>
      </c>
      <c r="O23" s="5">
        <v>3.0000000000000001E-3</v>
      </c>
      <c r="P23" s="5">
        <v>3.0000000000000001E-3</v>
      </c>
      <c r="Q23" s="5">
        <v>3.0000000000000001E-3</v>
      </c>
      <c r="R23" s="5">
        <v>3.0000000000000001E-3</v>
      </c>
      <c r="S23" s="5">
        <v>3.0000000000000001E-3</v>
      </c>
      <c r="T23" s="5">
        <v>0</v>
      </c>
      <c r="U23" s="5">
        <v>0</v>
      </c>
    </row>
    <row r="24" spans="1:42" s="5" customFormat="1" x14ac:dyDescent="0.35">
      <c r="A24" s="5" t="s">
        <v>38</v>
      </c>
      <c r="B24" s="5">
        <v>166.96199999999999</v>
      </c>
      <c r="C24" s="5">
        <v>164.48500000000001</v>
      </c>
      <c r="D24" s="5">
        <v>155.76900000000001</v>
      </c>
      <c r="E24" s="5">
        <v>150.22800000000001</v>
      </c>
      <c r="F24" s="5">
        <v>146.78299999999999</v>
      </c>
      <c r="G24" s="5">
        <v>142.99</v>
      </c>
      <c r="H24" s="5">
        <v>141.46199999999999</v>
      </c>
      <c r="I24" s="5">
        <v>143.19999999999999</v>
      </c>
      <c r="J24" s="5">
        <v>140.85599999999999</v>
      </c>
      <c r="K24" s="5">
        <v>138.03299999999999</v>
      </c>
      <c r="L24" s="5">
        <v>137.58099999999999</v>
      </c>
      <c r="M24" s="5">
        <v>137.99799999999999</v>
      </c>
      <c r="N24" s="5">
        <v>139.447</v>
      </c>
      <c r="O24" s="9">
        <v>146.11000000000001</v>
      </c>
      <c r="P24" s="5">
        <v>146.81800000000001</v>
      </c>
      <c r="Q24" s="5">
        <v>148.40600000000001</v>
      </c>
      <c r="R24" s="5">
        <v>154.07</v>
      </c>
      <c r="S24" s="9">
        <v>154.61799999999999</v>
      </c>
      <c r="T24" s="5">
        <v>0.35568248198871699</v>
      </c>
      <c r="U24" s="5">
        <v>5.8230100609130098</v>
      </c>
    </row>
    <row r="26" spans="1:42" x14ac:dyDescent="0.35">
      <c r="A26" s="2" t="s">
        <v>39</v>
      </c>
    </row>
    <row r="28" spans="1:42" x14ac:dyDescent="0.35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3" t="s">
        <v>16</v>
      </c>
      <c r="P28" s="3" t="s">
        <v>17</v>
      </c>
      <c r="Q28" s="3" t="s">
        <v>18</v>
      </c>
      <c r="R28" s="3" t="s">
        <v>19</v>
      </c>
      <c r="S28" s="3" t="s">
        <v>20</v>
      </c>
      <c r="T28" s="3" t="s">
        <v>21</v>
      </c>
      <c r="U28" s="3" t="s">
        <v>22</v>
      </c>
    </row>
    <row r="29" spans="1:42" x14ac:dyDescent="0.35">
      <c r="A29" t="s">
        <v>40</v>
      </c>
      <c r="B29">
        <v>184.3</v>
      </c>
      <c r="C29">
        <v>189.82</v>
      </c>
      <c r="D29">
        <v>192.96</v>
      </c>
      <c r="E29">
        <v>195.04</v>
      </c>
      <c r="F29">
        <v>193.89</v>
      </c>
      <c r="G29">
        <v>201.76</v>
      </c>
      <c r="H29">
        <v>202.49</v>
      </c>
      <c r="I29">
        <v>206.23</v>
      </c>
      <c r="J29">
        <v>205.19</v>
      </c>
      <c r="K29">
        <v>211.51</v>
      </c>
      <c r="L29">
        <v>214.52</v>
      </c>
      <c r="M29">
        <v>215.63</v>
      </c>
      <c r="N29">
        <v>213.88</v>
      </c>
      <c r="O29">
        <v>218.36</v>
      </c>
      <c r="P29">
        <v>222.99</v>
      </c>
      <c r="Q29">
        <v>221.73</v>
      </c>
      <c r="R29">
        <v>221.58</v>
      </c>
      <c r="S29">
        <v>230.63</v>
      </c>
      <c r="T29">
        <v>4.08</v>
      </c>
      <c r="U29">
        <v>5.62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x14ac:dyDescent="0.35">
      <c r="A30" t="s">
        <v>41</v>
      </c>
      <c r="B30">
        <v>152.22</v>
      </c>
      <c r="C30">
        <v>157.4</v>
      </c>
      <c r="D30">
        <v>161.88999999999999</v>
      </c>
      <c r="E30">
        <v>164.88</v>
      </c>
      <c r="F30">
        <v>165.24</v>
      </c>
      <c r="G30">
        <v>170.09</v>
      </c>
      <c r="H30">
        <v>173.8</v>
      </c>
      <c r="I30">
        <v>177.07</v>
      </c>
      <c r="J30">
        <v>178.39</v>
      </c>
      <c r="K30">
        <v>183.3</v>
      </c>
      <c r="L30">
        <v>186.62</v>
      </c>
      <c r="M30">
        <v>188.72</v>
      </c>
      <c r="N30">
        <v>189.87</v>
      </c>
      <c r="O30">
        <v>194.01</v>
      </c>
      <c r="P30">
        <v>196.3</v>
      </c>
      <c r="Q30">
        <v>196.85</v>
      </c>
      <c r="R30">
        <v>195.75</v>
      </c>
      <c r="S30">
        <v>201.62</v>
      </c>
      <c r="T30">
        <v>3</v>
      </c>
      <c r="U30">
        <v>3.92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35">
      <c r="A31" t="s">
        <v>42</v>
      </c>
      <c r="B31">
        <v>32.08</v>
      </c>
      <c r="C31">
        <v>32.42</v>
      </c>
      <c r="D31">
        <v>31.07</v>
      </c>
      <c r="E31">
        <v>30.16</v>
      </c>
      <c r="F31">
        <v>28.65</v>
      </c>
      <c r="G31">
        <v>31.67</v>
      </c>
      <c r="H31">
        <v>28.69</v>
      </c>
      <c r="I31">
        <v>29.16</v>
      </c>
      <c r="J31">
        <v>26.8</v>
      </c>
      <c r="K31">
        <v>28.2</v>
      </c>
      <c r="L31">
        <v>27.9</v>
      </c>
      <c r="M31">
        <v>26.91</v>
      </c>
      <c r="N31">
        <v>24</v>
      </c>
      <c r="O31">
        <v>24.35</v>
      </c>
      <c r="P31">
        <v>26.7</v>
      </c>
      <c r="Q31">
        <v>24.88</v>
      </c>
      <c r="R31">
        <v>25.84</v>
      </c>
      <c r="S31">
        <v>29.01</v>
      </c>
      <c r="T31">
        <v>12.29</v>
      </c>
      <c r="U31">
        <v>19.12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3" spans="1:44" x14ac:dyDescent="0.35">
      <c r="A33" s="2" t="s">
        <v>43</v>
      </c>
    </row>
    <row r="35" spans="1:44" x14ac:dyDescent="0.35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3" t="s">
        <v>8</v>
      </c>
      <c r="H35" s="3" t="s">
        <v>9</v>
      </c>
      <c r="I35" s="3" t="s">
        <v>10</v>
      </c>
      <c r="J35" s="3" t="s">
        <v>11</v>
      </c>
      <c r="K35" s="3" t="s">
        <v>12</v>
      </c>
      <c r="L35" s="3" t="s">
        <v>13</v>
      </c>
      <c r="M35" s="3" t="s">
        <v>14</v>
      </c>
      <c r="N35" s="3" t="s">
        <v>15</v>
      </c>
      <c r="O35" s="3" t="s">
        <v>16</v>
      </c>
      <c r="P35" s="3" t="s">
        <v>17</v>
      </c>
      <c r="Q35" s="3" t="s">
        <v>18</v>
      </c>
      <c r="R35" s="3" t="s">
        <v>19</v>
      </c>
      <c r="S35" s="3" t="s">
        <v>20</v>
      </c>
      <c r="T35" s="3" t="s">
        <v>21</v>
      </c>
      <c r="U35" s="3" t="s">
        <v>22</v>
      </c>
    </row>
    <row r="36" spans="1:44" s="4" customFormat="1" x14ac:dyDescent="0.35">
      <c r="A36" s="4" t="s">
        <v>23</v>
      </c>
      <c r="B36" s="4">
        <v>33.24</v>
      </c>
      <c r="C36" s="4">
        <v>36.01</v>
      </c>
      <c r="D36" s="4">
        <v>35.97</v>
      </c>
      <c r="E36" s="4">
        <v>38.14</v>
      </c>
      <c r="F36" s="4">
        <v>35.729999999999997</v>
      </c>
      <c r="G36" s="4">
        <v>36.49</v>
      </c>
      <c r="H36" s="4">
        <v>36.53</v>
      </c>
      <c r="I36" s="4">
        <v>36.369999999999997</v>
      </c>
      <c r="J36" s="4">
        <v>36.07</v>
      </c>
      <c r="K36" s="4">
        <v>36.729999999999997</v>
      </c>
      <c r="L36" s="4">
        <v>37.950000000000003</v>
      </c>
      <c r="M36" s="4">
        <v>37.57</v>
      </c>
      <c r="N36" s="4">
        <v>37.659999999999997</v>
      </c>
      <c r="O36" s="4">
        <v>38.39</v>
      </c>
      <c r="P36" s="4">
        <v>39.74</v>
      </c>
      <c r="Q36" s="4">
        <v>39.04</v>
      </c>
      <c r="R36" s="4">
        <v>37.94</v>
      </c>
      <c r="S36" s="4">
        <v>39.18</v>
      </c>
      <c r="T36" s="4">
        <v>3.29</v>
      </c>
      <c r="U36" s="4">
        <v>2.0699999999999998</v>
      </c>
    </row>
    <row r="37" spans="1:44" s="4" customFormat="1" x14ac:dyDescent="0.35">
      <c r="A37" s="4" t="s">
        <v>24</v>
      </c>
      <c r="B37" s="4">
        <v>5.56</v>
      </c>
      <c r="C37" s="4">
        <v>5.39</v>
      </c>
      <c r="D37" s="4">
        <v>5.24</v>
      </c>
      <c r="E37" s="4">
        <v>5.3</v>
      </c>
      <c r="F37" s="4">
        <v>5.03</v>
      </c>
      <c r="G37" s="4">
        <v>4.9000000000000004</v>
      </c>
      <c r="H37" s="4">
        <v>4.68</v>
      </c>
      <c r="I37" s="4">
        <v>4.6100000000000003</v>
      </c>
      <c r="J37" s="4">
        <v>4.47</v>
      </c>
      <c r="K37" s="4">
        <v>4.4000000000000004</v>
      </c>
      <c r="L37" s="4">
        <v>4.2300000000000004</v>
      </c>
      <c r="M37" s="4">
        <v>4.13</v>
      </c>
      <c r="N37" s="4">
        <v>4.0199999999999996</v>
      </c>
      <c r="O37" s="4">
        <v>4.0199999999999996</v>
      </c>
      <c r="P37" s="4">
        <v>3.88</v>
      </c>
      <c r="Q37" s="4">
        <v>3.78</v>
      </c>
      <c r="R37" s="4">
        <v>3.67</v>
      </c>
      <c r="S37" s="4">
        <v>3.54</v>
      </c>
      <c r="T37" s="4">
        <v>-3.57</v>
      </c>
      <c r="U37" s="4">
        <v>-12.03</v>
      </c>
    </row>
    <row r="38" spans="1:44" s="4" customFormat="1" x14ac:dyDescent="0.35">
      <c r="A38" s="4" t="s">
        <v>25</v>
      </c>
      <c r="B38" s="4">
        <v>25.56</v>
      </c>
      <c r="C38" s="4">
        <v>25.27</v>
      </c>
      <c r="D38" s="4">
        <v>23.03</v>
      </c>
      <c r="E38" s="4">
        <v>23.03</v>
      </c>
      <c r="F38" s="4">
        <v>21.74</v>
      </c>
      <c r="G38" s="4">
        <v>24.29</v>
      </c>
      <c r="H38" s="4">
        <v>20.54</v>
      </c>
      <c r="I38" s="4">
        <v>20.77</v>
      </c>
      <c r="J38" s="4">
        <v>18.43</v>
      </c>
      <c r="K38" s="4">
        <v>20.73</v>
      </c>
      <c r="L38" s="4">
        <v>19.57</v>
      </c>
      <c r="M38" s="4">
        <v>17.64</v>
      </c>
      <c r="N38" s="4">
        <v>15.67</v>
      </c>
      <c r="O38" s="4">
        <v>15.8</v>
      </c>
      <c r="P38" s="4">
        <v>16.97</v>
      </c>
      <c r="Q38" s="4">
        <v>14.95</v>
      </c>
      <c r="R38" s="4">
        <v>16.350000000000001</v>
      </c>
      <c r="S38" s="4">
        <v>18.93</v>
      </c>
      <c r="T38" s="4">
        <v>15.74</v>
      </c>
      <c r="U38" s="4">
        <v>19.8</v>
      </c>
    </row>
    <row r="39" spans="1:44" s="4" customFormat="1" x14ac:dyDescent="0.35">
      <c r="A39" s="4" t="s">
        <v>26</v>
      </c>
      <c r="B39" s="4">
        <v>65.260000000000005</v>
      </c>
      <c r="C39" s="4">
        <v>67.510000000000005</v>
      </c>
      <c r="D39" s="4">
        <v>72.73</v>
      </c>
      <c r="E39" s="4">
        <v>71.83</v>
      </c>
      <c r="F39" s="4">
        <v>74.66</v>
      </c>
      <c r="G39" s="4">
        <v>78.760000000000005</v>
      </c>
      <c r="H39" s="4">
        <v>83.19</v>
      </c>
      <c r="I39" s="4">
        <v>85.11</v>
      </c>
      <c r="J39" s="4">
        <v>87</v>
      </c>
      <c r="K39" s="4">
        <v>89.99</v>
      </c>
      <c r="L39" s="4">
        <v>92.64</v>
      </c>
      <c r="M39" s="4">
        <v>94.81</v>
      </c>
      <c r="N39" s="4">
        <v>96.84</v>
      </c>
      <c r="O39" s="4">
        <v>99.98</v>
      </c>
      <c r="P39" s="4">
        <v>102.36</v>
      </c>
      <c r="Q39" s="4">
        <v>102</v>
      </c>
      <c r="R39" s="4">
        <v>102.12</v>
      </c>
      <c r="S39" s="4">
        <v>106.73</v>
      </c>
      <c r="T39" s="4">
        <v>4.5199999999999996</v>
      </c>
      <c r="U39" s="4">
        <v>6.75</v>
      </c>
      <c r="W39" s="23"/>
    </row>
    <row r="40" spans="1:44" s="4" customFormat="1" x14ac:dyDescent="0.35">
      <c r="A40" s="4" t="s">
        <v>27</v>
      </c>
      <c r="B40" s="4">
        <v>25.2</v>
      </c>
      <c r="C40" s="4">
        <v>25.91</v>
      </c>
      <c r="D40" s="4">
        <v>26.36</v>
      </c>
      <c r="E40" s="4">
        <v>26.94</v>
      </c>
      <c r="F40" s="4">
        <v>27.16</v>
      </c>
      <c r="G40" s="4">
        <v>28.03</v>
      </c>
      <c r="H40" s="4">
        <v>28.43</v>
      </c>
      <c r="I40" s="4">
        <v>29.75</v>
      </c>
      <c r="J40" s="4">
        <v>29.93</v>
      </c>
      <c r="K40" s="4">
        <v>30.37</v>
      </c>
      <c r="L40" s="4">
        <v>30.73</v>
      </c>
      <c r="M40" s="4">
        <v>31.29</v>
      </c>
      <c r="N40" s="4">
        <v>31.3</v>
      </c>
      <c r="O40" s="4">
        <v>32.049999999999997</v>
      </c>
      <c r="P40" s="4">
        <v>32.35</v>
      </c>
      <c r="Q40" s="4">
        <v>32.83</v>
      </c>
      <c r="R40" s="4">
        <v>33.19</v>
      </c>
      <c r="S40" s="4">
        <v>33.79</v>
      </c>
      <c r="T40" s="4">
        <v>1.82</v>
      </c>
      <c r="U40" s="4">
        <v>5.45</v>
      </c>
    </row>
    <row r="41" spans="1:44" s="4" customFormat="1" x14ac:dyDescent="0.35">
      <c r="A41" s="4" t="s">
        <v>28</v>
      </c>
      <c r="B41" s="4">
        <v>5.26</v>
      </c>
      <c r="C41" s="4">
        <v>5.34</v>
      </c>
      <c r="D41" s="4">
        <v>5.33</v>
      </c>
      <c r="E41" s="4">
        <v>5.41</v>
      </c>
      <c r="F41" s="4">
        <v>5.41</v>
      </c>
      <c r="G41" s="4">
        <v>5.42</v>
      </c>
      <c r="H41" s="4">
        <v>5.51</v>
      </c>
      <c r="I41" s="4">
        <v>5.67</v>
      </c>
      <c r="J41" s="4">
        <v>5.72</v>
      </c>
      <c r="K41" s="4">
        <v>5.79</v>
      </c>
      <c r="L41" s="4">
        <v>5.84</v>
      </c>
      <c r="M41" s="4">
        <v>5.98</v>
      </c>
      <c r="N41" s="4">
        <v>6.08</v>
      </c>
      <c r="O41" s="4">
        <v>5.85</v>
      </c>
      <c r="P41" s="4">
        <v>5.91</v>
      </c>
      <c r="Q41" s="4">
        <v>5.99</v>
      </c>
      <c r="R41" s="4">
        <v>5.73</v>
      </c>
      <c r="S41" s="4">
        <v>5.88</v>
      </c>
      <c r="T41" s="4">
        <v>2.68</v>
      </c>
      <c r="U41" s="4">
        <v>0.48</v>
      </c>
    </row>
    <row r="42" spans="1:44" s="4" customFormat="1" x14ac:dyDescent="0.35">
      <c r="A42" s="4" t="s">
        <v>29</v>
      </c>
      <c r="B42" s="4">
        <v>20.38</v>
      </c>
      <c r="C42" s="4">
        <v>20.48</v>
      </c>
      <c r="D42" s="4">
        <v>20.440000000000001</v>
      </c>
      <c r="E42" s="4">
        <v>20.5</v>
      </c>
      <c r="F42" s="4">
        <v>20.190000000000001</v>
      </c>
      <c r="G42" s="4">
        <v>19.670000000000002</v>
      </c>
      <c r="H42" s="4">
        <v>19.440000000000001</v>
      </c>
      <c r="I42" s="4">
        <v>19.16</v>
      </c>
      <c r="J42" s="4">
        <v>19.11</v>
      </c>
      <c r="K42" s="4">
        <v>18.98</v>
      </c>
      <c r="L42" s="4">
        <v>18.84</v>
      </c>
      <c r="M42" s="4">
        <v>18.7</v>
      </c>
      <c r="N42" s="4">
        <v>17.350000000000001</v>
      </c>
      <c r="O42" s="4">
        <v>17.23</v>
      </c>
      <c r="P42" s="4">
        <v>16.2</v>
      </c>
      <c r="Q42" s="4">
        <v>16.100000000000001</v>
      </c>
      <c r="R42" s="4">
        <v>16.11</v>
      </c>
      <c r="S42" s="4">
        <v>15.98</v>
      </c>
      <c r="T42" s="4">
        <v>-0.82</v>
      </c>
      <c r="U42" s="4">
        <v>-7.23</v>
      </c>
    </row>
    <row r="43" spans="1:44" s="4" customFormat="1" x14ac:dyDescent="0.35">
      <c r="A43" s="4" t="s">
        <v>30</v>
      </c>
      <c r="B43" s="4">
        <v>1.1399999999999999</v>
      </c>
      <c r="C43" s="4">
        <v>1.1299999999999999</v>
      </c>
      <c r="D43" s="4">
        <v>1.1100000000000001</v>
      </c>
      <c r="E43" s="4">
        <v>1.1399999999999999</v>
      </c>
      <c r="F43" s="4">
        <v>1.1299999999999999</v>
      </c>
      <c r="G43" s="4">
        <v>1.1299999999999999</v>
      </c>
      <c r="H43" s="4">
        <v>1.21</v>
      </c>
      <c r="I43" s="4">
        <v>1.71</v>
      </c>
      <c r="J43" s="4">
        <v>1.26</v>
      </c>
      <c r="K43" s="4">
        <v>1.33</v>
      </c>
      <c r="L43" s="4">
        <v>1.48</v>
      </c>
      <c r="M43" s="4">
        <v>2.2799999999999998</v>
      </c>
      <c r="N43" s="4">
        <v>1.46</v>
      </c>
      <c r="O43" s="4">
        <v>1.49</v>
      </c>
      <c r="P43" s="4">
        <v>1.93</v>
      </c>
      <c r="Q43" s="4">
        <v>3.31</v>
      </c>
      <c r="R43" s="4">
        <v>1.99</v>
      </c>
      <c r="S43" s="4">
        <v>1.95</v>
      </c>
      <c r="T43" s="4">
        <v>-2.17</v>
      </c>
      <c r="U43" s="4">
        <v>31.17</v>
      </c>
    </row>
    <row r="44" spans="1:44" s="4" customFormat="1" x14ac:dyDescent="0.35">
      <c r="A44" s="4" t="s">
        <v>31</v>
      </c>
      <c r="B44" s="4">
        <v>2.71</v>
      </c>
      <c r="C44" s="4">
        <v>2.78</v>
      </c>
      <c r="D44" s="4">
        <v>2.74</v>
      </c>
      <c r="E44" s="4">
        <v>2.76</v>
      </c>
      <c r="F44" s="4">
        <v>2.84</v>
      </c>
      <c r="G44" s="4">
        <v>3.07</v>
      </c>
      <c r="H44" s="4">
        <v>2.97</v>
      </c>
      <c r="I44" s="4">
        <v>3.06</v>
      </c>
      <c r="J44" s="4">
        <v>3.2</v>
      </c>
      <c r="K44" s="4">
        <v>3.19</v>
      </c>
      <c r="L44" s="4">
        <v>3.23</v>
      </c>
      <c r="M44" s="4">
        <v>3.23</v>
      </c>
      <c r="N44" s="4">
        <v>3.51</v>
      </c>
      <c r="O44" s="4">
        <v>3.57</v>
      </c>
      <c r="P44" s="4">
        <v>3.65</v>
      </c>
      <c r="Q44" s="4">
        <v>3.73</v>
      </c>
      <c r="R44" s="4">
        <v>4.4800000000000004</v>
      </c>
      <c r="S44" s="4">
        <v>4.6500000000000004</v>
      </c>
      <c r="T44" s="4">
        <v>3.72</v>
      </c>
      <c r="U44" s="4">
        <v>30.45</v>
      </c>
    </row>
    <row r="45" spans="1:44" x14ac:dyDescent="0.35"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spans="1:44" x14ac:dyDescent="0.35">
      <c r="A46" s="2" t="s">
        <v>44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spans="1:44" x14ac:dyDescent="0.35"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x14ac:dyDescent="0.35">
      <c r="A48" s="3" t="s">
        <v>2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  <c r="G48" s="3" t="s">
        <v>8</v>
      </c>
      <c r="H48" s="3" t="s">
        <v>9</v>
      </c>
      <c r="I48" s="3" t="s">
        <v>10</v>
      </c>
      <c r="J48" s="3" t="s">
        <v>11</v>
      </c>
      <c r="K48" s="3" t="s">
        <v>12</v>
      </c>
      <c r="L48" s="3" t="s">
        <v>13</v>
      </c>
      <c r="M48" s="3" t="s">
        <v>14</v>
      </c>
      <c r="N48" s="3" t="s">
        <v>15</v>
      </c>
      <c r="O48" s="3" t="s">
        <v>16</v>
      </c>
      <c r="P48" s="3" t="s">
        <v>17</v>
      </c>
      <c r="Q48" s="3" t="s">
        <v>18</v>
      </c>
      <c r="R48" s="3" t="s">
        <v>19</v>
      </c>
      <c r="S48" s="3" t="s">
        <v>20</v>
      </c>
      <c r="T48" s="3" t="s">
        <v>21</v>
      </c>
      <c r="U48" s="3" t="s">
        <v>22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21" s="4" customFormat="1" x14ac:dyDescent="0.35">
      <c r="A49" s="4" t="s">
        <v>45</v>
      </c>
      <c r="B49" s="4">
        <v>64.36</v>
      </c>
      <c r="C49" s="4">
        <v>66.67</v>
      </c>
      <c r="D49" s="4">
        <v>64.239999999999995</v>
      </c>
      <c r="E49" s="4">
        <v>66.47</v>
      </c>
      <c r="F49" s="4">
        <v>62.5</v>
      </c>
      <c r="G49" s="4">
        <v>65.680000000000007</v>
      </c>
      <c r="H49" s="4">
        <v>61.75</v>
      </c>
      <c r="I49" s="4">
        <v>61.76</v>
      </c>
      <c r="J49" s="4">
        <v>58.97</v>
      </c>
      <c r="K49" s="4">
        <v>61.86</v>
      </c>
      <c r="L49" s="4">
        <v>61.76</v>
      </c>
      <c r="M49" s="4">
        <v>59.34</v>
      </c>
      <c r="N49" s="4">
        <v>57.35</v>
      </c>
      <c r="O49" s="4">
        <v>58.21</v>
      </c>
      <c r="P49" s="4">
        <v>60.59</v>
      </c>
      <c r="Q49" s="4">
        <v>57.77</v>
      </c>
      <c r="R49" s="4">
        <v>57.96</v>
      </c>
      <c r="S49" s="4">
        <v>61.65</v>
      </c>
      <c r="T49" s="4">
        <v>6.37</v>
      </c>
      <c r="U49" s="4">
        <v>5.91</v>
      </c>
    </row>
    <row r="50" spans="1:21" s="4" customFormat="1" x14ac:dyDescent="0.35">
      <c r="A50" s="4" t="s">
        <v>46</v>
      </c>
      <c r="B50" s="4">
        <v>95.72</v>
      </c>
      <c r="C50" s="4">
        <v>98.77</v>
      </c>
      <c r="D50" s="4">
        <v>104.42</v>
      </c>
      <c r="E50" s="4">
        <v>104.19</v>
      </c>
      <c r="F50" s="4">
        <v>107.23</v>
      </c>
      <c r="G50" s="4">
        <v>112.21</v>
      </c>
      <c r="H50" s="4">
        <v>117.12</v>
      </c>
      <c r="I50" s="4">
        <v>120.53</v>
      </c>
      <c r="J50" s="4">
        <v>122.64</v>
      </c>
      <c r="K50" s="4">
        <v>126.15</v>
      </c>
      <c r="L50" s="4">
        <v>129.21</v>
      </c>
      <c r="M50" s="4">
        <v>132.08000000000001</v>
      </c>
      <c r="N50" s="4">
        <v>134.21</v>
      </c>
      <c r="O50" s="4">
        <v>137.88</v>
      </c>
      <c r="P50" s="4">
        <v>140.62</v>
      </c>
      <c r="Q50" s="4">
        <v>140.82</v>
      </c>
      <c r="R50" s="4">
        <v>141.03</v>
      </c>
      <c r="S50" s="4">
        <v>146.4</v>
      </c>
      <c r="T50" s="4">
        <v>3.81</v>
      </c>
      <c r="U50" s="4">
        <v>6.18</v>
      </c>
    </row>
    <row r="51" spans="1:21" s="4" customFormat="1" x14ac:dyDescent="0.35">
      <c r="A51" s="4" t="s">
        <v>47</v>
      </c>
      <c r="B51" s="4">
        <v>21.51</v>
      </c>
      <c r="C51" s="4">
        <v>21.6</v>
      </c>
      <c r="D51" s="4">
        <v>21.56</v>
      </c>
      <c r="E51" s="4">
        <v>21.64</v>
      </c>
      <c r="F51" s="4">
        <v>21.32</v>
      </c>
      <c r="G51" s="4">
        <v>20.8</v>
      </c>
      <c r="H51" s="4">
        <v>20.64</v>
      </c>
      <c r="I51" s="4">
        <v>20.87</v>
      </c>
      <c r="J51" s="4">
        <v>20.37</v>
      </c>
      <c r="K51" s="4">
        <v>20.309999999999999</v>
      </c>
      <c r="L51" s="4">
        <v>20.32</v>
      </c>
      <c r="M51" s="4">
        <v>20.98</v>
      </c>
      <c r="N51" s="4">
        <v>18.809999999999999</v>
      </c>
      <c r="O51" s="4">
        <v>18.71</v>
      </c>
      <c r="P51" s="4">
        <v>18.13</v>
      </c>
      <c r="Q51" s="4">
        <v>19.41</v>
      </c>
      <c r="R51" s="4">
        <v>18.11</v>
      </c>
      <c r="S51" s="4">
        <v>17.93</v>
      </c>
      <c r="T51" s="4">
        <v>-0.97</v>
      </c>
      <c r="U51" s="4">
        <v>-4.18</v>
      </c>
    </row>
    <row r="52" spans="1:21" s="4" customFormat="1" x14ac:dyDescent="0.35">
      <c r="A52" s="4" t="s">
        <v>48</v>
      </c>
      <c r="B52" s="4">
        <v>2.71</v>
      </c>
      <c r="C52" s="4">
        <v>2.78</v>
      </c>
      <c r="D52" s="4">
        <v>2.74</v>
      </c>
      <c r="E52" s="4">
        <v>2.76</v>
      </c>
      <c r="F52" s="4">
        <v>2.84</v>
      </c>
      <c r="G52" s="4">
        <v>3.07</v>
      </c>
      <c r="H52" s="4">
        <v>2.97</v>
      </c>
      <c r="I52" s="4">
        <v>3.06</v>
      </c>
      <c r="J52" s="4">
        <v>3.2</v>
      </c>
      <c r="K52" s="4">
        <v>3.19</v>
      </c>
      <c r="L52" s="4">
        <v>3.23</v>
      </c>
      <c r="M52" s="4">
        <v>3.23</v>
      </c>
      <c r="N52" s="4">
        <v>3.51</v>
      </c>
      <c r="O52" s="4">
        <v>3.57</v>
      </c>
      <c r="P52" s="4">
        <v>3.65</v>
      </c>
      <c r="Q52" s="4">
        <v>3.73</v>
      </c>
      <c r="R52" s="4">
        <v>4.4800000000000004</v>
      </c>
      <c r="S52" s="4">
        <v>4.6500000000000004</v>
      </c>
      <c r="T52" s="4">
        <v>3.72</v>
      </c>
      <c r="U52" s="4">
        <v>30.45</v>
      </c>
    </row>
    <row r="54" spans="1:21" x14ac:dyDescent="0.35">
      <c r="A54" s="2" t="s">
        <v>49</v>
      </c>
    </row>
    <row r="56" spans="1:21" x14ac:dyDescent="0.35">
      <c r="A56" s="3" t="s">
        <v>2</v>
      </c>
      <c r="B56" s="3" t="s">
        <v>3</v>
      </c>
      <c r="C56" s="3" t="s">
        <v>4</v>
      </c>
      <c r="D56" s="3" t="s">
        <v>5</v>
      </c>
      <c r="E56" s="3" t="s">
        <v>6</v>
      </c>
      <c r="F56" s="3" t="s">
        <v>7</v>
      </c>
      <c r="G56" s="3" t="s">
        <v>8</v>
      </c>
      <c r="H56" s="3" t="s">
        <v>9</v>
      </c>
      <c r="I56" s="3" t="s">
        <v>10</v>
      </c>
      <c r="J56" s="3" t="s">
        <v>11</v>
      </c>
      <c r="K56" s="3" t="s">
        <v>12</v>
      </c>
      <c r="L56" s="3" t="s">
        <v>13</v>
      </c>
      <c r="M56" s="3" t="s">
        <v>14</v>
      </c>
      <c r="N56" s="3" t="s">
        <v>15</v>
      </c>
      <c r="O56" s="3" t="s">
        <v>16</v>
      </c>
      <c r="P56" s="3" t="s">
        <v>17</v>
      </c>
      <c r="Q56" s="3" t="s">
        <v>18</v>
      </c>
      <c r="R56" s="3" t="s">
        <v>19</v>
      </c>
      <c r="S56" s="3" t="s">
        <v>20</v>
      </c>
      <c r="T56" s="3" t="s">
        <v>21</v>
      </c>
      <c r="U56" s="3" t="s">
        <v>22</v>
      </c>
    </row>
    <row r="57" spans="1:21" s="5" customFormat="1" x14ac:dyDescent="0.35">
      <c r="A57" s="5" t="s">
        <v>23</v>
      </c>
      <c r="B57" s="5">
        <v>18.0352494101483</v>
      </c>
      <c r="C57" s="5">
        <v>18.970072768870601</v>
      </c>
      <c r="D57" s="5">
        <v>18.6390508569561</v>
      </c>
      <c r="E57" s="5">
        <v>19.5522242444396</v>
      </c>
      <c r="F57" s="5">
        <v>18.427569634828401</v>
      </c>
      <c r="G57" s="5">
        <v>18.085744061373301</v>
      </c>
      <c r="H57" s="5">
        <v>18.0414925299904</v>
      </c>
      <c r="I57" s="5">
        <v>17.6363470125772</v>
      </c>
      <c r="J57" s="5">
        <v>17.5774563090004</v>
      </c>
      <c r="K57" s="5">
        <v>17.364698529764201</v>
      </c>
      <c r="L57" s="5">
        <v>17.6905136223249</v>
      </c>
      <c r="M57" s="5">
        <v>17.424844133741399</v>
      </c>
      <c r="N57" s="5">
        <v>17.6080030161935</v>
      </c>
      <c r="O57" s="5">
        <v>17.5803073411418</v>
      </c>
      <c r="P57" s="5">
        <v>17.819255332835802</v>
      </c>
      <c r="Q57" s="5">
        <v>17.607956626236302</v>
      </c>
      <c r="R57" s="5">
        <v>17.120682014771599</v>
      </c>
      <c r="S57" s="5">
        <v>16.9900460990998</v>
      </c>
      <c r="T57" s="5">
        <v>-0.130635915671757</v>
      </c>
      <c r="U57" s="5">
        <v>-0.59026124204197605</v>
      </c>
    </row>
    <row r="58" spans="1:21" s="5" customFormat="1" x14ac:dyDescent="0.35">
      <c r="A58" s="5" t="s">
        <v>24</v>
      </c>
      <c r="B58" s="5">
        <v>3.0144275826827598</v>
      </c>
      <c r="C58" s="5">
        <v>2.8388079382807798</v>
      </c>
      <c r="D58" s="5">
        <v>2.7166091994084201</v>
      </c>
      <c r="E58" s="5">
        <v>2.7189561923168801</v>
      </c>
      <c r="F58" s="5">
        <v>2.59561273470803</v>
      </c>
      <c r="G58" s="5">
        <v>2.4308684216837899</v>
      </c>
      <c r="H58" s="5">
        <v>2.3101385755737098</v>
      </c>
      <c r="I58" s="5">
        <v>2.2372999263574598</v>
      </c>
      <c r="J58" s="5">
        <v>2.1787559357609498</v>
      </c>
      <c r="K58" s="5">
        <v>2.0788614175605602</v>
      </c>
      <c r="L58" s="5">
        <v>1.97403395422947</v>
      </c>
      <c r="M58" s="5">
        <v>1.9161243713832199</v>
      </c>
      <c r="N58" s="5">
        <v>1.8794125327383999</v>
      </c>
      <c r="O58" s="5">
        <v>1.8419605315924901</v>
      </c>
      <c r="P58" s="5">
        <v>1.7421785881216301</v>
      </c>
      <c r="Q58" s="5">
        <v>1.7059022716124299</v>
      </c>
      <c r="R58" s="5">
        <v>1.65586330674931</v>
      </c>
      <c r="S58" s="5">
        <v>1.53410240557351</v>
      </c>
      <c r="T58" s="5">
        <v>-0.1217609011758</v>
      </c>
      <c r="U58" s="5">
        <v>-0.307858126018975</v>
      </c>
    </row>
    <row r="59" spans="1:21" s="5" customFormat="1" x14ac:dyDescent="0.35">
      <c r="A59" s="5" t="s">
        <v>25</v>
      </c>
      <c r="B59" s="5">
        <v>13.8709261363278</v>
      </c>
      <c r="C59" s="5">
        <v>13.312603622369499</v>
      </c>
      <c r="D59" s="5">
        <v>11.9340038640218</v>
      </c>
      <c r="E59" s="5">
        <v>11.806982241202499</v>
      </c>
      <c r="F59" s="5">
        <v>11.2100557818105</v>
      </c>
      <c r="G59" s="5">
        <v>12.0371689340503</v>
      </c>
      <c r="H59" s="5">
        <v>10.145605442785399</v>
      </c>
      <c r="I59" s="5">
        <v>10.0723839068453</v>
      </c>
      <c r="J59" s="5">
        <v>8.9840292088528795</v>
      </c>
      <c r="K59" s="5">
        <v>9.8020771053288591</v>
      </c>
      <c r="L59" s="5">
        <v>9.1235706843390396</v>
      </c>
      <c r="M59" s="5">
        <v>8.1792839500849794</v>
      </c>
      <c r="N59" s="5">
        <v>7.3257474008833601</v>
      </c>
      <c r="O59" s="5">
        <v>7.2343791506631803</v>
      </c>
      <c r="P59" s="5">
        <v>7.6108719463419998</v>
      </c>
      <c r="Q59" s="5">
        <v>6.7428700884554704</v>
      </c>
      <c r="R59" s="5">
        <v>7.37927688851408</v>
      </c>
      <c r="S59" s="5">
        <v>8.2057536735806007</v>
      </c>
      <c r="T59" s="5">
        <v>0.82647678506651401</v>
      </c>
      <c r="U59" s="5">
        <v>0.97137452291741699</v>
      </c>
    </row>
    <row r="60" spans="1:21" s="5" customFormat="1" x14ac:dyDescent="0.35">
      <c r="A60" s="5" t="s">
        <v>26</v>
      </c>
      <c r="B60" s="5">
        <v>35.407665771262998</v>
      </c>
      <c r="C60" s="5">
        <v>35.5677281065133</v>
      </c>
      <c r="D60" s="5">
        <v>37.690808318908203</v>
      </c>
      <c r="E60" s="5">
        <v>36.828707621737699</v>
      </c>
      <c r="F60" s="5">
        <v>38.5084404009595</v>
      </c>
      <c r="G60" s="5">
        <v>39.037182920316397</v>
      </c>
      <c r="H60" s="5">
        <v>41.082004021277299</v>
      </c>
      <c r="I60" s="5">
        <v>41.267971220856602</v>
      </c>
      <c r="J60" s="5">
        <v>42.398303574197598</v>
      </c>
      <c r="K60" s="5">
        <v>42.547839230953002</v>
      </c>
      <c r="L60" s="5">
        <v>43.187291520473501</v>
      </c>
      <c r="M60" s="5">
        <v>43.970547872093</v>
      </c>
      <c r="N60" s="5">
        <v>45.276227001923303</v>
      </c>
      <c r="O60" s="5">
        <v>45.785279690244202</v>
      </c>
      <c r="P60" s="5">
        <v>45.901668801811702</v>
      </c>
      <c r="Q60" s="5">
        <v>46.002317705485297</v>
      </c>
      <c r="R60" s="5">
        <v>46.086486561519997</v>
      </c>
      <c r="S60" s="5">
        <v>46.277150714713798</v>
      </c>
      <c r="T60" s="5">
        <v>0.190664153193843</v>
      </c>
      <c r="U60" s="5">
        <v>0.49187102446963099</v>
      </c>
    </row>
    <row r="61" spans="1:21" s="5" customFormat="1" x14ac:dyDescent="0.35">
      <c r="A61" s="5" t="s">
        <v>27</v>
      </c>
      <c r="B61" s="5">
        <v>13.6739995445894</v>
      </c>
      <c r="C61" s="5">
        <v>13.6496853452272</v>
      </c>
      <c r="D61" s="5">
        <v>13.6622824158457</v>
      </c>
      <c r="E61" s="5">
        <v>13.8122395010059</v>
      </c>
      <c r="F61" s="5">
        <v>14.007928479083599</v>
      </c>
      <c r="G61" s="5">
        <v>13.891784864752999</v>
      </c>
      <c r="H61" s="5">
        <v>14.039809614193601</v>
      </c>
      <c r="I61" s="5">
        <v>14.427296478758899</v>
      </c>
      <c r="J61" s="5">
        <v>14.584465411986599</v>
      </c>
      <c r="K61" s="5">
        <v>14.359936986014199</v>
      </c>
      <c r="L61" s="5">
        <v>14.323783621895901</v>
      </c>
      <c r="M61" s="5">
        <v>14.5095445402865</v>
      </c>
      <c r="N61" s="5">
        <v>14.6326097180717</v>
      </c>
      <c r="O61" s="5">
        <v>14.675438279568001</v>
      </c>
      <c r="P61" s="5">
        <v>14.508388204785</v>
      </c>
      <c r="Q61" s="5">
        <v>14.8050596039152</v>
      </c>
      <c r="R61" s="5">
        <v>14.978445565515299</v>
      </c>
      <c r="S61" s="5">
        <v>14.652141948145401</v>
      </c>
      <c r="T61" s="5">
        <v>-0.32630361736992702</v>
      </c>
      <c r="U61" s="5">
        <v>-2.32963314226016E-2</v>
      </c>
    </row>
    <row r="62" spans="1:21" s="5" customFormat="1" x14ac:dyDescent="0.35">
      <c r="A62" s="5" t="s">
        <v>28</v>
      </c>
      <c r="B62" s="5">
        <v>2.8528992463897902</v>
      </c>
      <c r="C62" s="5">
        <v>2.81396339623578</v>
      </c>
      <c r="D62" s="5">
        <v>2.7642401111199502</v>
      </c>
      <c r="E62" s="5">
        <v>2.7755453413879199</v>
      </c>
      <c r="F62" s="5">
        <v>2.7878642003374399</v>
      </c>
      <c r="G62" s="5">
        <v>2.6882061716558301</v>
      </c>
      <c r="H62" s="5">
        <v>2.7190906364648599</v>
      </c>
      <c r="I62" s="5">
        <v>2.7512143868178298</v>
      </c>
      <c r="J62" s="5">
        <v>2.7862578226546901</v>
      </c>
      <c r="K62" s="5">
        <v>2.73540145097413</v>
      </c>
      <c r="L62" s="5">
        <v>2.7209688427378702</v>
      </c>
      <c r="M62" s="5">
        <v>2.7735017215456699</v>
      </c>
      <c r="N62" s="5">
        <v>2.8434528206204601</v>
      </c>
      <c r="O62" s="5">
        <v>2.67937899402822</v>
      </c>
      <c r="P62" s="5">
        <v>2.6520011333256299</v>
      </c>
      <c r="Q62" s="5">
        <v>2.7010272687419499</v>
      </c>
      <c r="R62" s="5">
        <v>2.5839934913293798</v>
      </c>
      <c r="S62" s="5">
        <v>2.5490863539856399</v>
      </c>
      <c r="T62" s="5">
        <v>-3.4907137343743497E-2</v>
      </c>
      <c r="U62" s="5">
        <v>-0.13029264004258501</v>
      </c>
    </row>
    <row r="63" spans="1:21" s="5" customFormat="1" x14ac:dyDescent="0.35">
      <c r="A63" s="5" t="s">
        <v>29</v>
      </c>
      <c r="B63" s="5">
        <v>11.056274949638</v>
      </c>
      <c r="C63" s="5">
        <v>10.787618554245901</v>
      </c>
      <c r="D63" s="5">
        <v>10.5936074976253</v>
      </c>
      <c r="E63" s="5">
        <v>10.509195859619901</v>
      </c>
      <c r="F63" s="5">
        <v>10.412449625733201</v>
      </c>
      <c r="G63" s="5">
        <v>9.7489491854221306</v>
      </c>
      <c r="H63" s="5">
        <v>9.5984774474055197</v>
      </c>
      <c r="I63" s="5">
        <v>9.2905237853040994</v>
      </c>
      <c r="J63" s="5">
        <v>9.3131417937671799</v>
      </c>
      <c r="K63" s="5">
        <v>8.9745432269402006</v>
      </c>
      <c r="L63" s="5">
        <v>8.7826891788074199</v>
      </c>
      <c r="M63" s="5">
        <v>8.6726359763614393</v>
      </c>
      <c r="N63" s="5">
        <v>8.1141715578409706</v>
      </c>
      <c r="O63" s="5">
        <v>7.8896830890213296</v>
      </c>
      <c r="P63" s="5">
        <v>7.2658909180022899</v>
      </c>
      <c r="Q63" s="5">
        <v>7.2621047428511201</v>
      </c>
      <c r="R63" s="5">
        <v>7.2720577251179597</v>
      </c>
      <c r="S63" s="5">
        <v>6.9296188161236598</v>
      </c>
      <c r="T63" s="5">
        <v>-0.34243890899430302</v>
      </c>
      <c r="U63" s="5">
        <v>-0.96006427289767504</v>
      </c>
    </row>
    <row r="64" spans="1:21" s="5" customFormat="1" x14ac:dyDescent="0.35">
      <c r="A64" s="5" t="s">
        <v>30</v>
      </c>
      <c r="B64" s="5">
        <v>0.61589256492393896</v>
      </c>
      <c r="C64" s="5">
        <v>0.59407139355874705</v>
      </c>
      <c r="D64" s="5">
        <v>0.57719709282828002</v>
      </c>
      <c r="E64" s="5">
        <v>0.583406477056163</v>
      </c>
      <c r="F64" s="5">
        <v>0.58332303002008101</v>
      </c>
      <c r="G64" s="5">
        <v>0.55806166654497102</v>
      </c>
      <c r="H64" s="5">
        <v>0.59525359165831404</v>
      </c>
      <c r="I64" s="5">
        <v>0.831344046906627</v>
      </c>
      <c r="J64" s="5">
        <v>0.61630273682069503</v>
      </c>
      <c r="K64" s="5">
        <v>0.62897265345280895</v>
      </c>
      <c r="L64" s="5">
        <v>0.69019712282444401</v>
      </c>
      <c r="M64" s="5">
        <v>1.057432872593</v>
      </c>
      <c r="N64" s="5">
        <v>0.68037576390514398</v>
      </c>
      <c r="O64" s="5">
        <v>0.68052158767558202</v>
      </c>
      <c r="P64" s="5">
        <v>0.86392759661099205</v>
      </c>
      <c r="Q64" s="5">
        <v>1.4921576727532899</v>
      </c>
      <c r="R64" s="5">
        <v>0.899178739789528</v>
      </c>
      <c r="S64" s="5">
        <v>0.84514007105688005</v>
      </c>
      <c r="T64" s="5">
        <v>-5.4038668732647697E-2</v>
      </c>
      <c r="U64" s="5">
        <v>0.164618483381299</v>
      </c>
    </row>
    <row r="65" spans="1:21" s="5" customFormat="1" x14ac:dyDescent="0.35">
      <c r="A65" s="5" t="s">
        <v>31</v>
      </c>
      <c r="B65" s="5">
        <v>1.4726647940369699</v>
      </c>
      <c r="C65" s="5">
        <v>1.46544887469816</v>
      </c>
      <c r="D65" s="5">
        <v>1.42220064328643</v>
      </c>
      <c r="E65" s="5">
        <v>1.4127425212334701</v>
      </c>
      <c r="F65" s="5">
        <v>1.4667561125192199</v>
      </c>
      <c r="G65" s="5">
        <v>1.5220337742002801</v>
      </c>
      <c r="H65" s="5">
        <v>1.4681281406509299</v>
      </c>
      <c r="I65" s="5">
        <v>1.4856192355759099</v>
      </c>
      <c r="J65" s="5">
        <v>1.56128720695899</v>
      </c>
      <c r="K65" s="5">
        <v>1.50766939901207</v>
      </c>
      <c r="L65" s="5">
        <v>1.5069514523674401</v>
      </c>
      <c r="M65" s="5">
        <v>1.4960845619107901</v>
      </c>
      <c r="N65" s="5">
        <v>1.64000018782319</v>
      </c>
      <c r="O65" s="5">
        <v>1.6330513360651999</v>
      </c>
      <c r="P65" s="5">
        <v>1.6358174781650601</v>
      </c>
      <c r="Q65" s="5">
        <v>1.6806040199489201</v>
      </c>
      <c r="R65" s="5">
        <v>2.0240157066928499</v>
      </c>
      <c r="S65" s="5">
        <v>2.0169599177206701</v>
      </c>
      <c r="T65" s="5">
        <v>-7.05578897217318E-3</v>
      </c>
      <c r="U65" s="5">
        <v>0.38390858165547098</v>
      </c>
    </row>
    <row r="67" spans="1:21" x14ac:dyDescent="0.35">
      <c r="A67" s="2" t="s">
        <v>50</v>
      </c>
    </row>
    <row r="69" spans="1:21" x14ac:dyDescent="0.35">
      <c r="A69" s="3" t="s">
        <v>51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3" t="s">
        <v>8</v>
      </c>
      <c r="H69" s="3" t="s">
        <v>9</v>
      </c>
      <c r="I69" s="3" t="s">
        <v>10</v>
      </c>
      <c r="J69" s="3" t="s">
        <v>11</v>
      </c>
      <c r="K69" s="3" t="s">
        <v>12</v>
      </c>
      <c r="L69" s="3" t="s">
        <v>13</v>
      </c>
      <c r="M69" s="3" t="s">
        <v>14</v>
      </c>
      <c r="N69" s="3" t="s">
        <v>15</v>
      </c>
      <c r="O69" s="3" t="s">
        <v>16</v>
      </c>
      <c r="P69" s="3" t="s">
        <v>17</v>
      </c>
      <c r="Q69" s="3" t="s">
        <v>18</v>
      </c>
      <c r="R69" s="3" t="s">
        <v>19</v>
      </c>
      <c r="S69" s="3" t="s">
        <v>20</v>
      </c>
      <c r="T69" s="3" t="s">
        <v>21</v>
      </c>
      <c r="U69" s="3" t="s">
        <v>22</v>
      </c>
    </row>
    <row r="70" spans="1:21" x14ac:dyDescent="0.35">
      <c r="A70" t="s">
        <v>52</v>
      </c>
      <c r="B70">
        <v>38.21</v>
      </c>
      <c r="C70">
        <v>38.58</v>
      </c>
      <c r="D70">
        <v>38.590000000000003</v>
      </c>
      <c r="E70">
        <v>38.4</v>
      </c>
      <c r="F70">
        <v>38.14</v>
      </c>
      <c r="G70">
        <v>38.54</v>
      </c>
      <c r="H70">
        <v>38.44</v>
      </c>
      <c r="I70">
        <v>38.130000000000003</v>
      </c>
      <c r="J70">
        <v>39</v>
      </c>
      <c r="K70">
        <v>38.58</v>
      </c>
      <c r="L70">
        <v>38.450000000000003</v>
      </c>
      <c r="M70">
        <v>38.1</v>
      </c>
      <c r="N70">
        <v>38.89</v>
      </c>
      <c r="O70">
        <v>38.93</v>
      </c>
      <c r="P70">
        <v>39.200000000000003</v>
      </c>
      <c r="Q70">
        <v>38.880000000000003</v>
      </c>
      <c r="R70">
        <v>38.799999999999997</v>
      </c>
      <c r="S70">
        <v>38.82</v>
      </c>
      <c r="T70">
        <v>0.01</v>
      </c>
      <c r="U70">
        <v>-0.11</v>
      </c>
    </row>
    <row r="71" spans="1:21" x14ac:dyDescent="0.35">
      <c r="A71" t="s">
        <v>53</v>
      </c>
      <c r="B71">
        <v>25.4</v>
      </c>
      <c r="C71">
        <v>25.59</v>
      </c>
      <c r="D71">
        <v>25.86</v>
      </c>
      <c r="E71">
        <v>26.55</v>
      </c>
      <c r="F71">
        <v>26.4</v>
      </c>
      <c r="G71">
        <v>26.39</v>
      </c>
      <c r="H71">
        <v>27.06</v>
      </c>
      <c r="I71">
        <v>26.75</v>
      </c>
      <c r="J71">
        <v>26.35</v>
      </c>
      <c r="K71">
        <v>26.89</v>
      </c>
      <c r="L71">
        <v>27.29</v>
      </c>
      <c r="M71">
        <v>27.82</v>
      </c>
      <c r="N71">
        <v>27.56</v>
      </c>
      <c r="O71">
        <v>27.72</v>
      </c>
      <c r="P71">
        <v>27.84</v>
      </c>
      <c r="Q71">
        <v>27.61</v>
      </c>
      <c r="R71">
        <v>28.24</v>
      </c>
      <c r="S71">
        <v>28.4</v>
      </c>
      <c r="T71">
        <v>0.16</v>
      </c>
      <c r="U71">
        <v>0.68</v>
      </c>
    </row>
    <row r="72" spans="1:21" x14ac:dyDescent="0.35">
      <c r="A72" t="s">
        <v>54</v>
      </c>
      <c r="B72">
        <v>18.73</v>
      </c>
      <c r="C72">
        <v>20.309999999999999</v>
      </c>
      <c r="D72">
        <v>20.5</v>
      </c>
      <c r="E72">
        <v>20.260000000000002</v>
      </c>
      <c r="F72">
        <v>20.72</v>
      </c>
      <c r="G72">
        <v>20.29</v>
      </c>
      <c r="H72">
        <v>20.69</v>
      </c>
      <c r="I72">
        <v>21</v>
      </c>
      <c r="J72">
        <v>20.92</v>
      </c>
      <c r="K72">
        <v>21.61</v>
      </c>
      <c r="L72">
        <v>21.54</v>
      </c>
      <c r="M72">
        <v>21.27</v>
      </c>
      <c r="N72">
        <v>21.7</v>
      </c>
      <c r="O72">
        <v>21.53</v>
      </c>
      <c r="P72">
        <v>21.37</v>
      </c>
      <c r="Q72">
        <v>21.13</v>
      </c>
      <c r="R72">
        <v>21.04</v>
      </c>
      <c r="S72">
        <v>20.87</v>
      </c>
      <c r="T72">
        <v>-0.18</v>
      </c>
      <c r="U72">
        <v>-0.67</v>
      </c>
    </row>
    <row r="73" spans="1:21" x14ac:dyDescent="0.35">
      <c r="A73" t="s">
        <v>55</v>
      </c>
      <c r="B73">
        <v>3.35</v>
      </c>
      <c r="C73">
        <v>3.31</v>
      </c>
      <c r="D73">
        <v>3.28</v>
      </c>
      <c r="E73">
        <v>3.28</v>
      </c>
      <c r="F73">
        <v>3.3</v>
      </c>
      <c r="G73">
        <v>3.13</v>
      </c>
      <c r="H73">
        <v>3.08</v>
      </c>
      <c r="I73">
        <v>3.1</v>
      </c>
      <c r="J73">
        <v>3.09</v>
      </c>
      <c r="K73">
        <v>2.96</v>
      </c>
      <c r="L73">
        <v>2.92</v>
      </c>
      <c r="M73">
        <v>2.87</v>
      </c>
      <c r="N73">
        <v>2.36</v>
      </c>
      <c r="O73">
        <v>2.36</v>
      </c>
      <c r="P73">
        <v>2.25</v>
      </c>
      <c r="Q73">
        <v>2.25</v>
      </c>
      <c r="R73">
        <v>2.25</v>
      </c>
      <c r="S73">
        <v>2.14</v>
      </c>
      <c r="T73">
        <v>-0.11</v>
      </c>
      <c r="U73">
        <v>-0.22</v>
      </c>
    </row>
    <row r="74" spans="1:21" x14ac:dyDescent="0.35">
      <c r="A74" t="s">
        <v>56</v>
      </c>
      <c r="B74">
        <v>14.31</v>
      </c>
      <c r="C74">
        <v>12.2</v>
      </c>
      <c r="D74">
        <v>11.76</v>
      </c>
      <c r="E74">
        <v>11.51</v>
      </c>
      <c r="F74">
        <v>11.45</v>
      </c>
      <c r="G74">
        <v>11.64</v>
      </c>
      <c r="H74">
        <v>10.73</v>
      </c>
      <c r="I74">
        <v>11.02</v>
      </c>
      <c r="J74">
        <v>10.63</v>
      </c>
      <c r="K74">
        <v>9.9600000000000009</v>
      </c>
      <c r="L74">
        <v>9.8000000000000007</v>
      </c>
      <c r="M74">
        <v>9.93</v>
      </c>
      <c r="N74">
        <v>9.49</v>
      </c>
      <c r="O74">
        <v>9.4499999999999993</v>
      </c>
      <c r="P74">
        <v>9.33</v>
      </c>
      <c r="Q74">
        <v>10.14</v>
      </c>
      <c r="R74">
        <v>9.66</v>
      </c>
      <c r="S74">
        <v>9.77</v>
      </c>
      <c r="T74">
        <v>0.11</v>
      </c>
      <c r="U74">
        <v>0.32</v>
      </c>
    </row>
    <row r="76" spans="1:21" x14ac:dyDescent="0.35">
      <c r="A76" s="2" t="s">
        <v>57</v>
      </c>
    </row>
    <row r="78" spans="1:21" x14ac:dyDescent="0.35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8</v>
      </c>
      <c r="H78" s="3" t="s">
        <v>9</v>
      </c>
      <c r="I78" s="3" t="s">
        <v>10</v>
      </c>
      <c r="J78" s="3" t="s">
        <v>11</v>
      </c>
      <c r="K78" s="3" t="s">
        <v>12</v>
      </c>
      <c r="L78" s="3" t="s">
        <v>13</v>
      </c>
      <c r="M78" s="3" t="s">
        <v>14</v>
      </c>
      <c r="N78" s="3" t="s">
        <v>15</v>
      </c>
      <c r="O78" s="3" t="s">
        <v>16</v>
      </c>
      <c r="P78" s="3" t="s">
        <v>17</v>
      </c>
      <c r="Q78" s="3" t="s">
        <v>18</v>
      </c>
      <c r="R78" s="3" t="s">
        <v>19</v>
      </c>
      <c r="S78" s="3" t="s">
        <v>20</v>
      </c>
      <c r="T78" s="3" t="s">
        <v>21</v>
      </c>
      <c r="U78" s="3" t="s">
        <v>22</v>
      </c>
    </row>
    <row r="79" spans="1:21" s="4" customFormat="1" x14ac:dyDescent="0.35">
      <c r="A79" s="4" t="s">
        <v>58</v>
      </c>
      <c r="B79" s="4">
        <v>18.833239930000001</v>
      </c>
      <c r="C79" s="4">
        <v>22.423904149999998</v>
      </c>
      <c r="D79" s="4">
        <v>25.72512034</v>
      </c>
      <c r="E79" s="4">
        <v>44.57139394</v>
      </c>
      <c r="F79" s="4">
        <v>17.2393386</v>
      </c>
      <c r="G79" s="4">
        <v>27.48813123</v>
      </c>
      <c r="H79" s="4">
        <v>31.247913740000001</v>
      </c>
      <c r="I79" s="4">
        <v>40.685550820000003</v>
      </c>
      <c r="J79" s="4">
        <v>31.876743340000001</v>
      </c>
      <c r="K79" s="4">
        <v>22.35747229</v>
      </c>
      <c r="L79" s="4">
        <v>22.439435339999999</v>
      </c>
      <c r="M79" s="4">
        <v>35.27457939</v>
      </c>
      <c r="N79" s="4">
        <v>32.39290261</v>
      </c>
      <c r="O79" s="4">
        <v>18.831666930000001</v>
      </c>
      <c r="P79" s="4">
        <v>20.295813670000001</v>
      </c>
      <c r="Q79" s="4">
        <v>28.861779989999999</v>
      </c>
      <c r="R79" s="4">
        <v>16.871503969999999</v>
      </c>
      <c r="S79" s="4">
        <v>19.698969609999999</v>
      </c>
      <c r="T79" s="4">
        <v>16.758823902288999</v>
      </c>
      <c r="U79" s="4">
        <v>4.6055544802480197</v>
      </c>
    </row>
    <row r="80" spans="1:21" s="4" customFormat="1" x14ac:dyDescent="0.35">
      <c r="A80" s="4" t="s">
        <v>59</v>
      </c>
      <c r="B80" s="4">
        <v>7.0740540000000003</v>
      </c>
      <c r="C80" s="4">
        <v>11.566814239999999</v>
      </c>
      <c r="D80" s="4">
        <v>16.453995760000002</v>
      </c>
      <c r="E80" s="4">
        <v>25.447689279999999</v>
      </c>
      <c r="F80" s="4">
        <v>8.7150165600000005</v>
      </c>
      <c r="G80" s="4">
        <v>16.21164993</v>
      </c>
      <c r="H80" s="4">
        <v>17.167644809999999</v>
      </c>
      <c r="I80" s="4">
        <v>27.109829179999998</v>
      </c>
      <c r="J80" s="4">
        <v>21.200250910000001</v>
      </c>
      <c r="K80" s="4">
        <v>12.69899633</v>
      </c>
      <c r="L80" s="4">
        <v>9.5303403400000004</v>
      </c>
      <c r="M80" s="4">
        <v>18.636392279999999</v>
      </c>
      <c r="N80" s="4">
        <v>18.949044059999999</v>
      </c>
      <c r="O80" s="4">
        <v>11.5584963</v>
      </c>
      <c r="P80" s="4">
        <v>11.12342342</v>
      </c>
      <c r="Q80" s="4">
        <v>15.33481748</v>
      </c>
      <c r="R80" s="4">
        <v>8.0265117400000001</v>
      </c>
      <c r="S80" s="4">
        <v>7.2460284000000001</v>
      </c>
      <c r="T80" s="4">
        <v>-9.7238173353746298</v>
      </c>
      <c r="U80" s="4">
        <v>-37.309938836940198</v>
      </c>
    </row>
    <row r="81" spans="1:21" s="4" customFormat="1" x14ac:dyDescent="0.35">
      <c r="A81" s="4" t="s">
        <v>60</v>
      </c>
      <c r="B81" s="4">
        <v>11.734572930000001</v>
      </c>
      <c r="C81" s="4">
        <v>10.806836909999999</v>
      </c>
      <c r="D81" s="4">
        <v>9.2697295799999999</v>
      </c>
      <c r="E81" s="4">
        <v>19.123704660000001</v>
      </c>
      <c r="F81" s="4">
        <v>8.5062140399999997</v>
      </c>
      <c r="G81" s="4">
        <v>11.270760299999999</v>
      </c>
      <c r="H81" s="4">
        <v>14.080268930000001</v>
      </c>
      <c r="I81" s="4">
        <v>13.575721639999999</v>
      </c>
      <c r="J81" s="4">
        <v>10.64747543</v>
      </c>
      <c r="K81" s="4">
        <v>9.5922899600000004</v>
      </c>
      <c r="L81" s="4">
        <v>12.908995000000001</v>
      </c>
      <c r="M81" s="4">
        <v>16.613951109999999</v>
      </c>
      <c r="N81" s="4">
        <v>12.380986549999999</v>
      </c>
      <c r="O81" s="4">
        <v>7.1524896299999998</v>
      </c>
      <c r="P81" s="4">
        <v>9.0951652500000009</v>
      </c>
      <c r="Q81" s="4">
        <v>13.48402351</v>
      </c>
      <c r="R81" s="4">
        <v>8.8303032300000002</v>
      </c>
      <c r="S81" s="4">
        <v>12.36240321</v>
      </c>
      <c r="T81" s="4">
        <v>39.9997586492848</v>
      </c>
      <c r="U81" s="4">
        <v>72.840561112424794</v>
      </c>
    </row>
    <row r="82" spans="1:21" s="4" customFormat="1" x14ac:dyDescent="0.35">
      <c r="A82" s="4" t="s">
        <v>61</v>
      </c>
      <c r="B82" s="4">
        <v>10.21881338391</v>
      </c>
      <c r="C82" s="4">
        <v>11.813228705096099</v>
      </c>
      <c r="D82" s="4">
        <v>13.3319189020417</v>
      </c>
      <c r="E82" s="4">
        <v>22.852055695840001</v>
      </c>
      <c r="F82" s="4">
        <v>8.8913143711326601</v>
      </c>
      <c r="G82" s="4">
        <v>13.624023438485899</v>
      </c>
      <c r="H82" s="4">
        <v>15.431572446248</v>
      </c>
      <c r="I82" s="4">
        <v>19.7282502387453</v>
      </c>
      <c r="J82" s="4">
        <v>15.535485284237</v>
      </c>
      <c r="K82" s="4">
        <v>10.570560541958599</v>
      </c>
      <c r="L82" s="4">
        <v>10.4604713493106</v>
      </c>
      <c r="M82" s="4">
        <v>16.358665116551499</v>
      </c>
      <c r="N82" s="4">
        <v>15.1455232197477</v>
      </c>
      <c r="O82" s="4">
        <v>8.6239761695108292</v>
      </c>
      <c r="P82" s="4">
        <v>9.1014898701876099</v>
      </c>
      <c r="Q82" s="4">
        <v>13.0168146317595</v>
      </c>
      <c r="R82" s="4">
        <v>7.6141190276723698</v>
      </c>
      <c r="S82" s="4">
        <v>8.5412516645087404</v>
      </c>
      <c r="T82" s="4">
        <v>0.92713263683637204</v>
      </c>
      <c r="U82" s="4">
        <v>-8.2724505002083504E-2</v>
      </c>
    </row>
    <row r="83" spans="1:21" s="4" customFormat="1" x14ac:dyDescent="0.35"/>
    <row r="84" spans="1:21" s="4" customFormat="1" x14ac:dyDescent="0.35">
      <c r="A84" s="7" t="s">
        <v>62</v>
      </c>
    </row>
    <row r="85" spans="1:21" s="4" customFormat="1" x14ac:dyDescent="0.35"/>
    <row r="86" spans="1:21" s="4" customFormat="1" x14ac:dyDescent="0.35">
      <c r="A86" s="8" t="s">
        <v>51</v>
      </c>
      <c r="B86" s="8" t="s">
        <v>3</v>
      </c>
      <c r="C86" s="8" t="s">
        <v>4</v>
      </c>
      <c r="D86" s="8" t="s">
        <v>5</v>
      </c>
      <c r="E86" s="8" t="s">
        <v>6</v>
      </c>
      <c r="F86" s="8" t="s">
        <v>7</v>
      </c>
      <c r="G86" s="8" t="s">
        <v>8</v>
      </c>
      <c r="H86" s="8" t="s">
        <v>9</v>
      </c>
      <c r="I86" s="8" t="s">
        <v>10</v>
      </c>
      <c r="J86" s="8" t="s">
        <v>11</v>
      </c>
      <c r="K86" s="8" t="s">
        <v>12</v>
      </c>
      <c r="L86" s="8" t="s">
        <v>13</v>
      </c>
      <c r="M86" s="8" t="s">
        <v>14</v>
      </c>
      <c r="N86" s="8" t="s">
        <v>15</v>
      </c>
      <c r="O86" s="8" t="s">
        <v>16</v>
      </c>
      <c r="P86" s="8" t="s">
        <v>17</v>
      </c>
      <c r="Q86" s="8" t="s">
        <v>18</v>
      </c>
      <c r="R86" s="8" t="s">
        <v>19</v>
      </c>
      <c r="S86" s="8" t="s">
        <v>20</v>
      </c>
      <c r="T86" s="8" t="s">
        <v>21</v>
      </c>
      <c r="U86" s="8" t="s">
        <v>22</v>
      </c>
    </row>
    <row r="87" spans="1:21" s="5" customFormat="1" x14ac:dyDescent="0.35">
      <c r="A87" s="5" t="s">
        <v>52</v>
      </c>
      <c r="B87" s="5">
        <v>34.51</v>
      </c>
      <c r="C87" s="5">
        <v>52.53</v>
      </c>
      <c r="D87" s="5">
        <v>58.03</v>
      </c>
      <c r="E87" s="5">
        <v>72.319999999999993</v>
      </c>
      <c r="F87" s="5">
        <v>45.86</v>
      </c>
      <c r="G87" s="5">
        <v>40.54</v>
      </c>
      <c r="H87" s="5">
        <v>54.66</v>
      </c>
      <c r="I87" s="5">
        <v>37.799999999999997</v>
      </c>
      <c r="J87" s="5">
        <v>31.29</v>
      </c>
      <c r="K87" s="5">
        <v>36.520000000000003</v>
      </c>
      <c r="L87" s="5">
        <v>35.75</v>
      </c>
      <c r="M87" s="5">
        <v>23.55</v>
      </c>
      <c r="N87" s="5">
        <v>36.619999999999997</v>
      </c>
      <c r="O87" s="5">
        <v>26.47</v>
      </c>
      <c r="P87" s="5">
        <v>26.63</v>
      </c>
      <c r="Q87" s="5">
        <v>28.48</v>
      </c>
      <c r="R87" s="5">
        <v>23.88</v>
      </c>
      <c r="S87" s="5">
        <v>40.96</v>
      </c>
      <c r="T87" s="5">
        <v>17.079999999999998</v>
      </c>
      <c r="U87" s="5">
        <v>14.5</v>
      </c>
    </row>
    <row r="88" spans="1:21" s="5" customFormat="1" x14ac:dyDescent="0.35">
      <c r="A88" s="5" t="s">
        <v>53</v>
      </c>
      <c r="B88" s="5">
        <v>6.69</v>
      </c>
      <c r="C88" s="5">
        <v>10.24</v>
      </c>
      <c r="D88" s="5">
        <v>16.16</v>
      </c>
      <c r="E88" s="5">
        <v>10.3</v>
      </c>
      <c r="F88" s="5">
        <v>11.23</v>
      </c>
      <c r="G88" s="5">
        <v>11.71</v>
      </c>
      <c r="H88" s="5">
        <v>9.4</v>
      </c>
      <c r="I88" s="5">
        <v>19.350000000000001</v>
      </c>
      <c r="J88" s="5">
        <v>18.510000000000002</v>
      </c>
      <c r="K88" s="5">
        <v>17.98</v>
      </c>
      <c r="L88" s="5">
        <v>18.46</v>
      </c>
      <c r="M88" s="5">
        <v>28.98</v>
      </c>
      <c r="N88" s="5">
        <v>20</v>
      </c>
      <c r="O88" s="5">
        <v>27.5</v>
      </c>
      <c r="P88" s="5">
        <v>25.76</v>
      </c>
      <c r="Q88" s="5">
        <v>25.41</v>
      </c>
      <c r="R88" s="5">
        <v>21.28</v>
      </c>
      <c r="S88" s="5">
        <v>19.670000000000002</v>
      </c>
      <c r="T88" s="5">
        <v>-1.6</v>
      </c>
      <c r="U88" s="5">
        <v>-7.83</v>
      </c>
    </row>
    <row r="89" spans="1:21" s="5" customFormat="1" x14ac:dyDescent="0.35">
      <c r="A89" s="5" t="s">
        <v>63</v>
      </c>
      <c r="B89" s="5">
        <v>27.45</v>
      </c>
      <c r="C89" s="5">
        <v>10.46</v>
      </c>
      <c r="D89" s="5">
        <v>5.39</v>
      </c>
      <c r="E89" s="5">
        <v>3.41</v>
      </c>
      <c r="F89" s="5">
        <v>13.73</v>
      </c>
      <c r="G89" s="5">
        <v>9.24</v>
      </c>
      <c r="H89" s="5">
        <v>3.85</v>
      </c>
      <c r="J89" s="5">
        <v>8.35</v>
      </c>
      <c r="K89" s="5">
        <v>6.69</v>
      </c>
      <c r="L89" s="5">
        <v>6.72</v>
      </c>
      <c r="P89" s="5">
        <v>5.92</v>
      </c>
      <c r="Q89" s="5">
        <v>12.91</v>
      </c>
      <c r="R89" s="5">
        <v>23.94</v>
      </c>
      <c r="S89" s="5">
        <v>16.77</v>
      </c>
      <c r="T89" s="5">
        <v>-7.17</v>
      </c>
    </row>
    <row r="90" spans="1:21" s="5" customFormat="1" x14ac:dyDescent="0.35">
      <c r="A90" s="5" t="s">
        <v>54</v>
      </c>
      <c r="B90" s="5">
        <v>16.309999999999999</v>
      </c>
      <c r="C90" s="5">
        <v>13.64</v>
      </c>
      <c r="D90" s="5">
        <v>9.31</v>
      </c>
      <c r="E90" s="5">
        <v>4.26</v>
      </c>
      <c r="F90" s="5">
        <v>14.75</v>
      </c>
      <c r="G90" s="5">
        <v>23.95</v>
      </c>
      <c r="H90" s="5">
        <v>17.23</v>
      </c>
      <c r="I90" s="5">
        <v>23.53</v>
      </c>
      <c r="J90" s="5">
        <v>29.38</v>
      </c>
      <c r="K90" s="5">
        <v>17.02</v>
      </c>
      <c r="L90" s="5">
        <v>7.33</v>
      </c>
      <c r="M90" s="5">
        <v>15.05</v>
      </c>
      <c r="N90" s="5">
        <v>18.03</v>
      </c>
      <c r="O90" s="5">
        <v>27.18</v>
      </c>
      <c r="P90" s="5">
        <v>25.19</v>
      </c>
      <c r="Q90" s="5">
        <v>13.32</v>
      </c>
      <c r="R90" s="5">
        <v>19.39</v>
      </c>
      <c r="S90" s="5">
        <v>10.16</v>
      </c>
      <c r="T90" s="5">
        <v>-9.23</v>
      </c>
      <c r="U90" s="5">
        <v>-17.010000000000002</v>
      </c>
    </row>
    <row r="91" spans="1:21" s="5" customFormat="1" x14ac:dyDescent="0.35">
      <c r="A91" s="5" t="s">
        <v>55</v>
      </c>
      <c r="B91" s="5">
        <v>9.32</v>
      </c>
      <c r="C91" s="5">
        <v>5.54</v>
      </c>
      <c r="D91" s="5">
        <v>3.46</v>
      </c>
      <c r="E91" s="5">
        <v>2.95</v>
      </c>
      <c r="F91" s="5">
        <v>8.15</v>
      </c>
      <c r="G91" s="5">
        <v>6.19</v>
      </c>
      <c r="H91" s="5">
        <v>5.3</v>
      </c>
      <c r="I91" s="5">
        <v>4.7</v>
      </c>
      <c r="J91" s="5">
        <v>6.41</v>
      </c>
      <c r="K91" s="5">
        <v>6.66</v>
      </c>
      <c r="L91" s="5">
        <v>3.89</v>
      </c>
      <c r="M91" s="5">
        <v>2.99</v>
      </c>
      <c r="N91" s="5">
        <v>2.66</v>
      </c>
      <c r="O91" s="5">
        <v>4.13</v>
      </c>
      <c r="P91" s="5">
        <v>3.77</v>
      </c>
      <c r="Q91" s="5">
        <v>3.4</v>
      </c>
      <c r="R91" s="5">
        <v>5.15</v>
      </c>
      <c r="S91" s="5">
        <v>4.68</v>
      </c>
      <c r="T91" s="5">
        <v>-0.47</v>
      </c>
      <c r="U91" s="5">
        <v>0.55000000000000004</v>
      </c>
    </row>
    <row r="92" spans="1:21" s="5" customFormat="1" x14ac:dyDescent="0.35">
      <c r="A92" s="5" t="s">
        <v>64</v>
      </c>
      <c r="C92" s="5">
        <v>4.87</v>
      </c>
      <c r="D92" s="5">
        <v>5.89</v>
      </c>
      <c r="E92" s="5">
        <v>3.74</v>
      </c>
      <c r="F92" s="5">
        <v>3.36</v>
      </c>
      <c r="G92" s="5">
        <v>2.92</v>
      </c>
      <c r="H92" s="5">
        <v>6.3</v>
      </c>
      <c r="I92" s="5">
        <v>8.74</v>
      </c>
      <c r="J92" s="5">
        <v>4.17</v>
      </c>
      <c r="K92" s="5">
        <v>11.05</v>
      </c>
      <c r="L92" s="5">
        <v>24.26</v>
      </c>
      <c r="M92" s="5">
        <v>21.24</v>
      </c>
      <c r="N92" s="5">
        <v>16.670000000000002</v>
      </c>
      <c r="O92" s="5">
        <v>11.22</v>
      </c>
      <c r="P92" s="5">
        <v>9.16</v>
      </c>
      <c r="Q92" s="5">
        <v>5.97</v>
      </c>
      <c r="R92" s="5">
        <v>2.85</v>
      </c>
      <c r="S92" s="5">
        <v>4.67</v>
      </c>
      <c r="T92" s="5">
        <v>1.82</v>
      </c>
      <c r="U92" s="5">
        <v>-6.55</v>
      </c>
    </row>
    <row r="93" spans="1:21" s="5" customFormat="1" x14ac:dyDescent="0.35">
      <c r="A93" s="5" t="s">
        <v>65</v>
      </c>
      <c r="M93" s="5">
        <v>2.62</v>
      </c>
      <c r="Q93" s="5">
        <v>3.91</v>
      </c>
    </row>
    <row r="94" spans="1:21" s="5" customFormat="1" x14ac:dyDescent="0.35">
      <c r="A94" s="5" t="s">
        <v>66</v>
      </c>
      <c r="Q94" s="5">
        <v>3.38</v>
      </c>
    </row>
    <row r="95" spans="1:21" s="5" customFormat="1" x14ac:dyDescent="0.35">
      <c r="A95" s="5" t="s">
        <v>67</v>
      </c>
      <c r="M95" s="5">
        <v>2.7</v>
      </c>
      <c r="N95" s="5">
        <v>3.21</v>
      </c>
    </row>
    <row r="96" spans="1:21" s="5" customFormat="1" x14ac:dyDescent="0.35">
      <c r="A96" s="5" t="s">
        <v>68</v>
      </c>
      <c r="G96" s="5">
        <v>3.42</v>
      </c>
    </row>
    <row r="97" spans="1:21" s="5" customFormat="1" x14ac:dyDescent="0.35">
      <c r="A97" s="5" t="s">
        <v>56</v>
      </c>
      <c r="B97" s="5">
        <v>5.72</v>
      </c>
      <c r="C97" s="5">
        <v>2.72</v>
      </c>
      <c r="D97" s="5">
        <v>1.75</v>
      </c>
      <c r="E97" s="5">
        <v>3.02</v>
      </c>
      <c r="F97" s="5">
        <v>2.92</v>
      </c>
      <c r="G97" s="5">
        <v>2.04</v>
      </c>
      <c r="H97" s="5">
        <v>3.27</v>
      </c>
      <c r="I97" s="5">
        <v>5.88</v>
      </c>
      <c r="J97" s="5">
        <v>1.9</v>
      </c>
      <c r="K97" s="5">
        <v>4.08</v>
      </c>
      <c r="L97" s="5">
        <v>3.59</v>
      </c>
      <c r="M97" s="5">
        <v>2.87</v>
      </c>
      <c r="N97" s="5">
        <v>2.81</v>
      </c>
      <c r="O97" s="5">
        <v>3.5</v>
      </c>
      <c r="P97" s="5">
        <v>3.58</v>
      </c>
      <c r="Q97" s="5">
        <v>3.2</v>
      </c>
      <c r="R97" s="5">
        <v>3.51</v>
      </c>
      <c r="S97" s="5">
        <v>3.08</v>
      </c>
      <c r="T97" s="5">
        <v>-0.43</v>
      </c>
      <c r="U97" s="5">
        <v>-0.43</v>
      </c>
    </row>
    <row r="99" spans="1:21" x14ac:dyDescent="0.35">
      <c r="A99" s="2" t="s">
        <v>69</v>
      </c>
    </row>
    <row r="101" spans="1:21" x14ac:dyDescent="0.35">
      <c r="A101" s="3" t="s">
        <v>51</v>
      </c>
      <c r="B101" s="3" t="s">
        <v>3</v>
      </c>
      <c r="C101" s="3" t="s">
        <v>4</v>
      </c>
      <c r="D101" s="3" t="s">
        <v>5</v>
      </c>
      <c r="E101" s="3" t="s">
        <v>6</v>
      </c>
      <c r="F101" s="3" t="s">
        <v>7</v>
      </c>
      <c r="G101" s="3" t="s">
        <v>8</v>
      </c>
      <c r="H101" s="3" t="s">
        <v>9</v>
      </c>
      <c r="I101" s="3" t="s">
        <v>10</v>
      </c>
      <c r="J101" s="3" t="s">
        <v>11</v>
      </c>
      <c r="K101" s="3" t="s">
        <v>12</v>
      </c>
      <c r="L101" s="3" t="s">
        <v>13</v>
      </c>
      <c r="M101" s="3" t="s">
        <v>14</v>
      </c>
      <c r="N101" s="3" t="s">
        <v>15</v>
      </c>
      <c r="O101" s="3" t="s">
        <v>16</v>
      </c>
      <c r="P101" s="3" t="s">
        <v>17</v>
      </c>
      <c r="Q101" s="3" t="s">
        <v>18</v>
      </c>
      <c r="R101" s="3" t="s">
        <v>19</v>
      </c>
      <c r="S101" s="3" t="s">
        <v>20</v>
      </c>
      <c r="T101" s="3" t="s">
        <v>21</v>
      </c>
      <c r="U101" s="3" t="s">
        <v>22</v>
      </c>
    </row>
    <row r="102" spans="1:21" s="5" customFormat="1" x14ac:dyDescent="0.35">
      <c r="A102" s="5" t="s">
        <v>53</v>
      </c>
      <c r="B102" s="5">
        <v>17.8</v>
      </c>
      <c r="C102" s="5">
        <v>19.850000000000001</v>
      </c>
      <c r="D102" s="5">
        <v>25.27</v>
      </c>
      <c r="E102" s="5">
        <v>18.04</v>
      </c>
      <c r="F102" s="5">
        <v>22.22</v>
      </c>
      <c r="G102" s="5">
        <v>19.850000000000001</v>
      </c>
      <c r="H102" s="5">
        <v>17.11</v>
      </c>
      <c r="I102" s="5">
        <v>29.04</v>
      </c>
      <c r="J102" s="5">
        <v>27.83</v>
      </c>
      <c r="K102" s="5">
        <v>31.66</v>
      </c>
      <c r="L102" s="5">
        <v>43.45</v>
      </c>
      <c r="M102" s="5">
        <v>54.86</v>
      </c>
      <c r="N102" s="5">
        <v>34.19</v>
      </c>
      <c r="O102" s="5">
        <v>44.61</v>
      </c>
      <c r="P102" s="5">
        <v>46.82</v>
      </c>
      <c r="Q102" s="5">
        <v>47.83</v>
      </c>
      <c r="R102" s="5">
        <v>44.73</v>
      </c>
      <c r="S102" s="5">
        <v>53.48</v>
      </c>
      <c r="T102" s="5">
        <v>8.76</v>
      </c>
      <c r="U102" s="5">
        <v>8.8800000000000008</v>
      </c>
    </row>
    <row r="103" spans="1:21" s="5" customFormat="1" x14ac:dyDescent="0.35">
      <c r="A103" s="5" t="s">
        <v>54</v>
      </c>
      <c r="B103" s="5">
        <v>43.43</v>
      </c>
      <c r="C103" s="5">
        <v>26.44</v>
      </c>
      <c r="D103" s="5">
        <v>14.56</v>
      </c>
      <c r="E103" s="5">
        <v>7.46</v>
      </c>
      <c r="F103" s="5">
        <v>29.17</v>
      </c>
      <c r="G103" s="5">
        <v>40.61</v>
      </c>
      <c r="H103" s="5">
        <v>31.35</v>
      </c>
      <c r="I103" s="5">
        <v>35.31</v>
      </c>
      <c r="J103" s="5">
        <v>44.17</v>
      </c>
      <c r="K103" s="5">
        <v>29.97</v>
      </c>
      <c r="L103" s="5">
        <v>17.260000000000002</v>
      </c>
      <c r="M103" s="5">
        <v>28.48</v>
      </c>
      <c r="N103" s="5">
        <v>30.82</v>
      </c>
      <c r="O103" s="5">
        <v>44.28</v>
      </c>
      <c r="P103" s="5">
        <v>45.96</v>
      </c>
      <c r="Q103" s="5">
        <v>25.08</v>
      </c>
      <c r="R103" s="5">
        <v>40.76</v>
      </c>
      <c r="S103" s="5">
        <v>27.63</v>
      </c>
      <c r="T103" s="5">
        <v>-13.13</v>
      </c>
      <c r="U103" s="5">
        <v>-16.649999999999999</v>
      </c>
    </row>
    <row r="104" spans="1:21" s="5" customFormat="1" x14ac:dyDescent="0.35">
      <c r="A104" s="5" t="s">
        <v>52</v>
      </c>
      <c r="B104" s="5">
        <v>37.950000000000003</v>
      </c>
      <c r="C104" s="5">
        <v>53.72</v>
      </c>
      <c r="D104" s="5">
        <v>60.17</v>
      </c>
      <c r="E104" s="5">
        <v>74.209999999999994</v>
      </c>
      <c r="F104" s="5">
        <v>48.62</v>
      </c>
      <c r="G104" s="5">
        <v>39.54</v>
      </c>
      <c r="H104" s="5">
        <v>50.55</v>
      </c>
      <c r="I104" s="5">
        <v>35.549999999999997</v>
      </c>
      <c r="J104" s="5">
        <v>18.22</v>
      </c>
      <c r="K104" s="5">
        <v>30.96</v>
      </c>
      <c r="L104" s="5">
        <v>32.82</v>
      </c>
      <c r="M104" s="5">
        <v>13.87</v>
      </c>
      <c r="N104" s="5">
        <v>34.97</v>
      </c>
      <c r="O104" s="5">
        <v>11.1</v>
      </c>
      <c r="P104" s="5">
        <v>7.14</v>
      </c>
      <c r="Q104" s="5">
        <v>20.7</v>
      </c>
      <c r="R104" s="5">
        <v>14.42</v>
      </c>
      <c r="S104" s="5">
        <v>18.850000000000001</v>
      </c>
      <c r="T104" s="5">
        <v>4.43</v>
      </c>
      <c r="U104" s="5">
        <v>7.74</v>
      </c>
    </row>
    <row r="105" spans="1:21" s="5" customFormat="1" x14ac:dyDescent="0.35">
      <c r="A105" s="5" t="s">
        <v>66</v>
      </c>
      <c r="M105" s="5">
        <v>2.75</v>
      </c>
      <c r="Q105" s="5">
        <v>6.37</v>
      </c>
    </row>
    <row r="106" spans="1:21" s="5" customFormat="1" x14ac:dyDescent="0.35">
      <c r="A106" s="5" t="s">
        <v>63</v>
      </c>
      <c r="J106" s="5">
        <v>9.66</v>
      </c>
      <c r="K106" s="5">
        <v>6.56</v>
      </c>
      <c r="L106" s="5">
        <v>6.37</v>
      </c>
    </row>
    <row r="107" spans="1:21" s="5" customFormat="1" x14ac:dyDescent="0.35">
      <c r="A107" s="5" t="s">
        <v>56</v>
      </c>
      <c r="B107" s="5">
        <v>0.82</v>
      </c>
      <c r="C107" s="5">
        <v>0</v>
      </c>
      <c r="D107" s="5">
        <v>0</v>
      </c>
      <c r="E107" s="5">
        <v>0.28999999999999998</v>
      </c>
      <c r="F107" s="5">
        <v>0</v>
      </c>
      <c r="G107" s="5">
        <v>0</v>
      </c>
      <c r="H107" s="5">
        <v>0.99</v>
      </c>
      <c r="I107" s="5">
        <v>0.1</v>
      </c>
      <c r="J107" s="5">
        <v>0.11</v>
      </c>
      <c r="K107" s="5">
        <v>0.85</v>
      </c>
      <c r="L107" s="5">
        <v>0.1</v>
      </c>
      <c r="M107" s="5">
        <v>0.04</v>
      </c>
      <c r="N107" s="5">
        <v>0.03</v>
      </c>
      <c r="O107" s="5">
        <v>0.01</v>
      </c>
      <c r="P107" s="5">
        <v>0.08</v>
      </c>
      <c r="Q107" s="5">
        <v>0.03</v>
      </c>
      <c r="R107" s="5">
        <v>0.09</v>
      </c>
      <c r="S107" s="5">
        <v>0.03</v>
      </c>
      <c r="T107" s="5">
        <v>-0.06</v>
      </c>
      <c r="U107" s="5">
        <v>0.03</v>
      </c>
    </row>
    <row r="109" spans="1:21" x14ac:dyDescent="0.35">
      <c r="A109" s="2" t="s">
        <v>70</v>
      </c>
    </row>
    <row r="111" spans="1:21" x14ac:dyDescent="0.35">
      <c r="A111" s="3" t="s">
        <v>51</v>
      </c>
      <c r="B111" s="3" t="s">
        <v>3</v>
      </c>
      <c r="C111" s="3" t="s">
        <v>4</v>
      </c>
      <c r="D111" s="3" t="s">
        <v>5</v>
      </c>
      <c r="E111" s="3" t="s">
        <v>6</v>
      </c>
      <c r="F111" s="3" t="s">
        <v>7</v>
      </c>
      <c r="G111" s="3" t="s">
        <v>8</v>
      </c>
      <c r="H111" s="3" t="s">
        <v>9</v>
      </c>
      <c r="I111" s="3" t="s">
        <v>10</v>
      </c>
      <c r="J111" s="3" t="s">
        <v>11</v>
      </c>
      <c r="K111" s="3" t="s">
        <v>12</v>
      </c>
      <c r="L111" s="3" t="s">
        <v>13</v>
      </c>
      <c r="M111" s="3" t="s">
        <v>14</v>
      </c>
      <c r="N111" s="3" t="s">
        <v>15</v>
      </c>
      <c r="O111" s="3" t="s">
        <v>16</v>
      </c>
      <c r="P111" s="3" t="s">
        <v>17</v>
      </c>
      <c r="Q111" s="3" t="s">
        <v>18</v>
      </c>
      <c r="R111" s="3" t="s">
        <v>19</v>
      </c>
      <c r="S111" s="3" t="s">
        <v>20</v>
      </c>
      <c r="T111" s="3" t="s">
        <v>21</v>
      </c>
      <c r="U111" s="3" t="s">
        <v>22</v>
      </c>
    </row>
    <row r="112" spans="1:21" s="5" customFormat="1" x14ac:dyDescent="0.35">
      <c r="A112" s="5" t="s">
        <v>52</v>
      </c>
      <c r="B112" s="5">
        <v>32.5</v>
      </c>
      <c r="C112" s="5">
        <v>51.51</v>
      </c>
      <c r="D112" s="5">
        <v>54.24</v>
      </c>
      <c r="E112" s="5">
        <v>69.8</v>
      </c>
      <c r="F112" s="5">
        <v>43.13</v>
      </c>
      <c r="G112" s="5">
        <v>42</v>
      </c>
      <c r="H112" s="5">
        <v>59.66</v>
      </c>
      <c r="I112" s="5">
        <v>42.3</v>
      </c>
      <c r="J112" s="5">
        <v>57.39</v>
      </c>
      <c r="K112" s="5">
        <v>44.14</v>
      </c>
      <c r="L112" s="5">
        <v>37.92</v>
      </c>
      <c r="M112" s="5">
        <v>34.43</v>
      </c>
      <c r="N112" s="5">
        <v>42.31</v>
      </c>
      <c r="O112" s="5">
        <v>51.74</v>
      </c>
      <c r="P112" s="5">
        <v>50.69</v>
      </c>
      <c r="Q112" s="5">
        <v>37.42</v>
      </c>
      <c r="R112" s="5">
        <v>32.520000000000003</v>
      </c>
      <c r="S112" s="5">
        <v>54.23</v>
      </c>
      <c r="T112" s="5">
        <v>21.7</v>
      </c>
      <c r="U112" s="5">
        <v>2.4900000000000002</v>
      </c>
    </row>
    <row r="113" spans="1:21" s="5" customFormat="1" x14ac:dyDescent="0.35">
      <c r="A113" s="5" t="s">
        <v>63</v>
      </c>
      <c r="B113" s="5">
        <v>44.06</v>
      </c>
      <c r="C113" s="5">
        <v>21.71</v>
      </c>
      <c r="D113" s="5">
        <v>14.97</v>
      </c>
      <c r="E113" s="5">
        <v>7.96</v>
      </c>
      <c r="F113" s="5">
        <v>27.83</v>
      </c>
      <c r="G113" s="5">
        <v>22.53</v>
      </c>
      <c r="H113" s="5">
        <v>8.5299999999999994</v>
      </c>
      <c r="I113" s="5">
        <v>5.76</v>
      </c>
      <c r="J113" s="5">
        <v>5.75</v>
      </c>
      <c r="K113" s="5">
        <v>6.9</v>
      </c>
      <c r="L113" s="5">
        <v>6.98</v>
      </c>
      <c r="P113" s="5">
        <v>13.2</v>
      </c>
      <c r="Q113" s="5">
        <v>27.63</v>
      </c>
      <c r="R113" s="5">
        <v>45.74</v>
      </c>
      <c r="S113" s="5">
        <v>26.72</v>
      </c>
      <c r="T113" s="5">
        <v>-19.02</v>
      </c>
    </row>
    <row r="114" spans="1:21" s="5" customFormat="1" x14ac:dyDescent="0.35">
      <c r="A114" s="5" t="s">
        <v>55</v>
      </c>
      <c r="B114" s="5">
        <v>14.96</v>
      </c>
      <c r="C114" s="5">
        <v>11.49</v>
      </c>
      <c r="D114" s="5">
        <v>9.61</v>
      </c>
      <c r="E114" s="5">
        <v>6.88</v>
      </c>
      <c r="F114" s="5">
        <v>16.52</v>
      </c>
      <c r="G114" s="5">
        <v>15.11</v>
      </c>
      <c r="H114" s="5">
        <v>11.75</v>
      </c>
      <c r="I114" s="5">
        <v>14.08</v>
      </c>
      <c r="J114" s="5">
        <v>19.190000000000001</v>
      </c>
      <c r="K114" s="5">
        <v>15.52</v>
      </c>
      <c r="L114" s="5">
        <v>6.75</v>
      </c>
      <c r="M114" s="5">
        <v>6.35</v>
      </c>
      <c r="N114" s="5">
        <v>6.95</v>
      </c>
      <c r="O114" s="5">
        <v>10.87</v>
      </c>
      <c r="P114" s="5">
        <v>8.4</v>
      </c>
      <c r="Q114" s="5">
        <v>7.29</v>
      </c>
      <c r="R114" s="5">
        <v>9.84</v>
      </c>
      <c r="S114" s="5">
        <v>7.46</v>
      </c>
      <c r="T114" s="5">
        <v>-2.38</v>
      </c>
      <c r="U114" s="5">
        <v>-3.41</v>
      </c>
    </row>
    <row r="115" spans="1:21" s="5" customFormat="1" x14ac:dyDescent="0.35">
      <c r="A115" s="5" t="s">
        <v>64</v>
      </c>
      <c r="B115" s="5">
        <v>3.12</v>
      </c>
      <c r="C115" s="5">
        <v>10.11</v>
      </c>
      <c r="D115" s="5">
        <v>16.34</v>
      </c>
      <c r="E115" s="5">
        <v>8.7200000000000006</v>
      </c>
      <c r="F115" s="5">
        <v>6.81</v>
      </c>
      <c r="G115" s="5">
        <v>7.11</v>
      </c>
      <c r="H115" s="5">
        <v>13.99</v>
      </c>
      <c r="I115" s="5">
        <v>26.2</v>
      </c>
      <c r="J115" s="5">
        <v>12.48</v>
      </c>
      <c r="K115" s="5">
        <v>25.75</v>
      </c>
      <c r="L115" s="5">
        <v>42.17</v>
      </c>
      <c r="M115" s="5">
        <v>45.09</v>
      </c>
      <c r="N115" s="5">
        <v>43.62</v>
      </c>
      <c r="O115" s="5">
        <v>29.55</v>
      </c>
      <c r="P115" s="5">
        <v>20.45</v>
      </c>
      <c r="Q115" s="5">
        <v>12.78</v>
      </c>
      <c r="R115" s="5">
        <v>5.44</v>
      </c>
      <c r="S115" s="5">
        <v>7.45</v>
      </c>
      <c r="T115" s="5">
        <v>2</v>
      </c>
      <c r="U115" s="5">
        <v>-22.1</v>
      </c>
    </row>
    <row r="116" spans="1:21" s="5" customFormat="1" x14ac:dyDescent="0.35">
      <c r="A116" s="5" t="s">
        <v>71</v>
      </c>
      <c r="I116" s="5">
        <v>2.0499999999999998</v>
      </c>
      <c r="J116" s="5">
        <v>2.34</v>
      </c>
      <c r="K116" s="5">
        <v>2.39</v>
      </c>
      <c r="O116" s="5">
        <v>2.7</v>
      </c>
      <c r="R116" s="5">
        <v>2.06</v>
      </c>
    </row>
    <row r="117" spans="1:21" s="5" customFormat="1" x14ac:dyDescent="0.35">
      <c r="A117" s="5" t="s">
        <v>65</v>
      </c>
      <c r="E117" s="5">
        <v>2.39</v>
      </c>
      <c r="I117" s="5">
        <v>3.21</v>
      </c>
      <c r="L117" s="5">
        <v>2.25</v>
      </c>
      <c r="M117" s="5">
        <v>5.56</v>
      </c>
      <c r="P117" s="5">
        <v>2.42</v>
      </c>
      <c r="Q117" s="5">
        <v>8.3800000000000008</v>
      </c>
    </row>
    <row r="118" spans="1:21" s="5" customFormat="1" x14ac:dyDescent="0.35">
      <c r="A118" s="5" t="s">
        <v>68</v>
      </c>
      <c r="B118" s="5">
        <v>2.77</v>
      </c>
      <c r="G118" s="5">
        <v>8.34</v>
      </c>
      <c r="K118" s="5">
        <v>2.16</v>
      </c>
      <c r="Q118" s="5">
        <v>2.74</v>
      </c>
    </row>
    <row r="119" spans="1:21" s="5" customFormat="1" x14ac:dyDescent="0.35">
      <c r="A119" s="5" t="s">
        <v>66</v>
      </c>
      <c r="N119" s="5">
        <v>2.16</v>
      </c>
    </row>
    <row r="120" spans="1:21" s="5" customFormat="1" x14ac:dyDescent="0.35">
      <c r="A120" s="5" t="s">
        <v>67</v>
      </c>
      <c r="M120" s="5">
        <v>5.74</v>
      </c>
    </row>
    <row r="121" spans="1:21" s="5" customFormat="1" x14ac:dyDescent="0.35">
      <c r="A121" s="5" t="s">
        <v>56</v>
      </c>
      <c r="B121" s="5">
        <v>2.59</v>
      </c>
      <c r="C121" s="5">
        <v>5.18</v>
      </c>
      <c r="D121" s="5">
        <v>4.83</v>
      </c>
      <c r="E121" s="5">
        <v>4.24</v>
      </c>
      <c r="F121" s="5">
        <v>5.7</v>
      </c>
      <c r="G121" s="5">
        <v>4.91</v>
      </c>
      <c r="H121" s="5">
        <v>6.06</v>
      </c>
      <c r="I121" s="5">
        <v>6.41</v>
      </c>
      <c r="J121" s="5">
        <v>2.85</v>
      </c>
      <c r="K121" s="5">
        <v>3.14</v>
      </c>
      <c r="L121" s="5">
        <v>3.92</v>
      </c>
      <c r="M121" s="5">
        <v>2.82</v>
      </c>
      <c r="N121" s="5">
        <v>4.96</v>
      </c>
      <c r="O121" s="5">
        <v>5.14</v>
      </c>
      <c r="P121" s="5">
        <v>4.84</v>
      </c>
      <c r="Q121" s="5">
        <v>3.77</v>
      </c>
      <c r="R121" s="5">
        <v>4.4000000000000004</v>
      </c>
      <c r="S121" s="5">
        <v>4.1500000000000004</v>
      </c>
      <c r="T121" s="5">
        <v>-0.25</v>
      </c>
      <c r="U121" s="5">
        <v>-0.99</v>
      </c>
    </row>
    <row r="123" spans="1:21" x14ac:dyDescent="0.35">
      <c r="A123" s="2" t="s">
        <v>72</v>
      </c>
    </row>
    <row r="125" spans="1:21" x14ac:dyDescent="0.35">
      <c r="A125" s="3" t="s">
        <v>2</v>
      </c>
      <c r="B125" s="3" t="s">
        <v>3</v>
      </c>
      <c r="C125" s="3" t="s">
        <v>4</v>
      </c>
      <c r="D125" s="3" t="s">
        <v>5</v>
      </c>
      <c r="E125" s="3" t="s">
        <v>6</v>
      </c>
      <c r="F125" s="3" t="s">
        <v>7</v>
      </c>
      <c r="G125" s="3" t="s">
        <v>8</v>
      </c>
      <c r="H125" s="3" t="s">
        <v>9</v>
      </c>
      <c r="I125" s="3" t="s">
        <v>10</v>
      </c>
      <c r="J125" s="3" t="s">
        <v>11</v>
      </c>
      <c r="K125" s="3" t="s">
        <v>12</v>
      </c>
      <c r="L125" s="3" t="s">
        <v>13</v>
      </c>
      <c r="M125" s="3" t="s">
        <v>14</v>
      </c>
      <c r="N125" s="3" t="s">
        <v>15</v>
      </c>
      <c r="O125" s="3" t="s">
        <v>16</v>
      </c>
      <c r="P125" s="3" t="s">
        <v>17</v>
      </c>
      <c r="Q125" s="3" t="s">
        <v>18</v>
      </c>
      <c r="R125" s="3" t="s">
        <v>19</v>
      </c>
      <c r="S125" s="3" t="s">
        <v>20</v>
      </c>
      <c r="T125" s="3" t="s">
        <v>21</v>
      </c>
      <c r="U125" s="3" t="s">
        <v>22</v>
      </c>
    </row>
    <row r="126" spans="1:21" s="5" customFormat="1" x14ac:dyDescent="0.35">
      <c r="A126" s="5" t="s">
        <v>73</v>
      </c>
      <c r="B126" s="5">
        <v>4718.4170000000004</v>
      </c>
      <c r="C126" s="5">
        <v>4780.32</v>
      </c>
      <c r="D126" s="5">
        <v>4886.9650000000001</v>
      </c>
      <c r="E126" s="5">
        <v>4979.7340000000004</v>
      </c>
      <c r="F126" s="5">
        <v>5017.0339999999997</v>
      </c>
      <c r="G126" s="5">
        <v>5138.7240000000002</v>
      </c>
      <c r="H126" s="5">
        <v>5335.4120000000003</v>
      </c>
      <c r="I126" s="5">
        <v>5418.4089999999997</v>
      </c>
      <c r="J126" s="5">
        <v>5575.3329999999996</v>
      </c>
      <c r="K126" s="5">
        <v>5864.32</v>
      </c>
      <c r="L126" s="5">
        <v>6059.0389999999998</v>
      </c>
      <c r="M126" s="5">
        <v>6186.3289999999997</v>
      </c>
      <c r="N126" s="5">
        <v>6339.1909999999998</v>
      </c>
      <c r="O126" s="5">
        <v>6452.4359999999997</v>
      </c>
      <c r="P126" s="5">
        <v>6637.2240000000002</v>
      </c>
      <c r="Q126" s="5">
        <v>6693.9080000000004</v>
      </c>
      <c r="R126" s="5">
        <v>6593.3050000000003</v>
      </c>
      <c r="S126" s="5">
        <v>6679.7039999999997</v>
      </c>
      <c r="T126" s="5">
        <v>1.3104050244907599</v>
      </c>
      <c r="U126" s="5">
        <v>3.5222046371324001</v>
      </c>
    </row>
    <row r="127" spans="1:21" s="5" customFormat="1" x14ac:dyDescent="0.35">
      <c r="A127" s="5" t="s">
        <v>74</v>
      </c>
      <c r="B127" s="5">
        <v>3627.1849999999999</v>
      </c>
      <c r="C127" s="5">
        <v>3654.9760000000001</v>
      </c>
      <c r="D127" s="5">
        <v>3711.547</v>
      </c>
      <c r="E127" s="5">
        <v>3726.6529999999998</v>
      </c>
      <c r="F127" s="5">
        <v>3733.8090000000002</v>
      </c>
      <c r="G127" s="5">
        <v>3813.3519999999999</v>
      </c>
      <c r="H127" s="5">
        <v>3901.67</v>
      </c>
      <c r="I127" s="5">
        <v>3826.3380000000002</v>
      </c>
      <c r="J127" s="5">
        <v>3842.404</v>
      </c>
      <c r="K127" s="5">
        <v>3906.0770000000002</v>
      </c>
      <c r="L127" s="5">
        <v>3934.77</v>
      </c>
      <c r="M127" s="5">
        <v>3915.93</v>
      </c>
      <c r="N127" s="5">
        <v>3904.819</v>
      </c>
      <c r="O127" s="5">
        <v>3946.3490000000002</v>
      </c>
      <c r="P127" s="5">
        <v>4013.268</v>
      </c>
      <c r="Q127" s="5">
        <v>3966.41</v>
      </c>
      <c r="R127" s="5">
        <v>3764.79</v>
      </c>
      <c r="S127" s="5">
        <v>3730.8649999999998</v>
      </c>
      <c r="T127" s="5">
        <v>-0.90111267826359398</v>
      </c>
      <c r="U127" s="5">
        <v>-5.4603381505285</v>
      </c>
    </row>
    <row r="128" spans="1:21" s="5" customFormat="1" x14ac:dyDescent="0.35">
      <c r="A128" s="5" t="s">
        <v>75</v>
      </c>
      <c r="B128" s="5">
        <v>704.44100000000003</v>
      </c>
      <c r="C128" s="5">
        <v>720.14300000000003</v>
      </c>
      <c r="D128" s="5">
        <v>744.13</v>
      </c>
      <c r="E128" s="5">
        <v>764.14099999999996</v>
      </c>
      <c r="F128" s="5">
        <v>781.26300000000003</v>
      </c>
      <c r="G128" s="5">
        <v>807.44600000000003</v>
      </c>
      <c r="H128" s="5">
        <v>833.976</v>
      </c>
      <c r="I128" s="5">
        <v>848.34100000000001</v>
      </c>
      <c r="J128" s="5">
        <v>861.56100000000004</v>
      </c>
      <c r="K128" s="5">
        <v>872.702</v>
      </c>
      <c r="L128" s="5">
        <v>882.56399999999996</v>
      </c>
      <c r="M128" s="5">
        <v>884.84</v>
      </c>
      <c r="N128" s="5">
        <v>890.82</v>
      </c>
      <c r="O128" s="5">
        <v>899.46900000000005</v>
      </c>
      <c r="P128" s="5">
        <v>910.37699999999995</v>
      </c>
      <c r="Q128" s="5">
        <v>921.84900000000005</v>
      </c>
      <c r="R128" s="5">
        <v>923.375</v>
      </c>
      <c r="S128" s="5">
        <v>939.06700000000001</v>
      </c>
      <c r="T128" s="5">
        <v>1.6994178963043201</v>
      </c>
      <c r="U128" s="5">
        <v>4.40237517913347</v>
      </c>
    </row>
    <row r="129" spans="1:21" s="5" customFormat="1" x14ac:dyDescent="0.35">
      <c r="A129" s="5" t="s">
        <v>76</v>
      </c>
      <c r="B129" s="5">
        <v>386.791</v>
      </c>
      <c r="C129" s="5">
        <v>405.20100000000002</v>
      </c>
      <c r="D129" s="5">
        <v>431.28800000000001</v>
      </c>
      <c r="E129" s="5">
        <v>488.94</v>
      </c>
      <c r="F129" s="5">
        <v>501.96199999999999</v>
      </c>
      <c r="G129" s="5">
        <v>517.92600000000004</v>
      </c>
      <c r="H129" s="5">
        <v>599.76599999999996</v>
      </c>
      <c r="I129" s="5">
        <v>743.73</v>
      </c>
      <c r="J129" s="5">
        <v>871.36800000000005</v>
      </c>
      <c r="K129" s="5">
        <v>1085.5409999999999</v>
      </c>
      <c r="L129" s="5">
        <v>1241.7049999999999</v>
      </c>
      <c r="M129" s="5">
        <v>1385.559</v>
      </c>
      <c r="N129" s="5">
        <v>1543.5519999999999</v>
      </c>
      <c r="O129" s="5">
        <v>1606.6179999999999</v>
      </c>
      <c r="P129" s="5">
        <v>1713.579</v>
      </c>
      <c r="Q129" s="5">
        <v>1805.6489999999999</v>
      </c>
      <c r="R129" s="5">
        <v>1905.14</v>
      </c>
      <c r="S129" s="5">
        <v>2009.7719999999999</v>
      </c>
      <c r="T129" s="5">
        <v>5.4920898201706896</v>
      </c>
      <c r="U129" s="5">
        <v>25.093332702608802</v>
      </c>
    </row>
    <row r="130" spans="1:21" s="5" customFormat="1" x14ac:dyDescent="0.35">
      <c r="A130" s="5" t="s">
        <v>77</v>
      </c>
      <c r="B130" s="5">
        <v>168.050353665225</v>
      </c>
      <c r="C130" s="5">
        <v>170.22604006311499</v>
      </c>
      <c r="D130" s="5">
        <v>173.93358586568601</v>
      </c>
      <c r="E130" s="5">
        <v>177.467482157863</v>
      </c>
      <c r="F130" s="5">
        <v>178.864409432369</v>
      </c>
      <c r="G130" s="5">
        <v>181.302313766168</v>
      </c>
      <c r="H130" s="5">
        <v>187.25290491586</v>
      </c>
      <c r="I130" s="5">
        <v>189.46426710696801</v>
      </c>
      <c r="J130" s="5">
        <v>194.779623949301</v>
      </c>
      <c r="K130" s="5">
        <v>204.695023152592</v>
      </c>
      <c r="L130" s="5">
        <v>211.27999143587499</v>
      </c>
      <c r="M130" s="5">
        <v>214.318269608854</v>
      </c>
      <c r="N130" s="5">
        <v>219.387809133166</v>
      </c>
      <c r="O130" s="5">
        <v>223.02628850158001</v>
      </c>
      <c r="P130" s="5">
        <v>229.26048459132801</v>
      </c>
      <c r="Q130" s="5">
        <v>231.605563453842</v>
      </c>
      <c r="R130" s="5">
        <v>228.15088335603301</v>
      </c>
      <c r="S130" s="5">
        <v>230.95764885759101</v>
      </c>
      <c r="T130" s="5">
        <v>2.8067655015574902</v>
      </c>
      <c r="U130" s="5">
        <v>7.9313603560103703</v>
      </c>
    </row>
    <row r="131" spans="1:21" s="5" customFormat="1" x14ac:dyDescent="0.35">
      <c r="A131" s="5" t="s">
        <v>78</v>
      </c>
      <c r="B131" s="5">
        <v>129.18521657988299</v>
      </c>
      <c r="C131" s="5">
        <v>130.15281215603201</v>
      </c>
      <c r="D131" s="5">
        <v>132.098895494244</v>
      </c>
      <c r="E131" s="5">
        <v>132.81025146846201</v>
      </c>
      <c r="F131" s="5">
        <v>133.11561008322099</v>
      </c>
      <c r="G131" s="5">
        <v>134.54109245891499</v>
      </c>
      <c r="H131" s="5">
        <v>136.93395027845401</v>
      </c>
      <c r="I131" s="5">
        <v>133.79468491092899</v>
      </c>
      <c r="J131" s="5">
        <v>134.238081596434</v>
      </c>
      <c r="K131" s="5">
        <v>136.34223950105201</v>
      </c>
      <c r="L131" s="5">
        <v>137.20627510437501</v>
      </c>
      <c r="M131" s="5">
        <v>135.662901457294</v>
      </c>
      <c r="N131" s="5">
        <v>135.13864552614999</v>
      </c>
      <c r="O131" s="5">
        <v>136.404230991508</v>
      </c>
      <c r="P131" s="5">
        <v>138.62478748266901</v>
      </c>
      <c r="Q131" s="5">
        <v>137.23562124531</v>
      </c>
      <c r="R131" s="5">
        <v>130.274598877188</v>
      </c>
      <c r="S131" s="5">
        <v>128.99850182060101</v>
      </c>
      <c r="T131" s="5">
        <v>-1.2760970565874199</v>
      </c>
      <c r="U131" s="5">
        <v>-7.4057291709072501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385"/>
  <sheetViews>
    <sheetView topLeftCell="A337" zoomScale="70" zoomScaleNormal="70" workbookViewId="0">
      <selection activeCell="N356" sqref="N356"/>
    </sheetView>
  </sheetViews>
  <sheetFormatPr defaultColWidth="10.90625" defaultRowHeight="14.5" x14ac:dyDescent="0.35"/>
  <cols>
    <col min="1" max="1" width="19.453125" customWidth="1"/>
    <col min="4" max="4" width="13.7265625" customWidth="1"/>
    <col min="5" max="5" width="12.7265625" customWidth="1"/>
    <col min="7" max="7" width="13" customWidth="1"/>
    <col min="20" max="20" width="16.7265625" bestFit="1" customWidth="1"/>
  </cols>
  <sheetData>
    <row r="1" spans="1:100" x14ac:dyDescent="0.35">
      <c r="A1" s="1" t="s">
        <v>297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298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299</v>
      </c>
      <c r="B6">
        <v>56</v>
      </c>
      <c r="C6">
        <v>56</v>
      </c>
      <c r="D6">
        <v>55</v>
      </c>
      <c r="E6">
        <v>56</v>
      </c>
      <c r="F6">
        <v>56</v>
      </c>
      <c r="G6">
        <v>59</v>
      </c>
      <c r="H6">
        <v>60</v>
      </c>
      <c r="I6">
        <v>59</v>
      </c>
      <c r="J6">
        <v>60</v>
      </c>
      <c r="K6">
        <v>59</v>
      </c>
      <c r="L6">
        <v>57</v>
      </c>
      <c r="M6">
        <v>58</v>
      </c>
      <c r="N6">
        <v>56</v>
      </c>
      <c r="O6">
        <v>58</v>
      </c>
      <c r="P6">
        <v>56</v>
      </c>
      <c r="Q6">
        <v>57</v>
      </c>
      <c r="R6">
        <v>57</v>
      </c>
      <c r="S6">
        <v>53</v>
      </c>
      <c r="T6">
        <v>-4</v>
      </c>
      <c r="U6">
        <v>-5</v>
      </c>
    </row>
    <row r="7" spans="1:100" x14ac:dyDescent="0.35">
      <c r="A7" t="s">
        <v>300</v>
      </c>
      <c r="B7">
        <v>57</v>
      </c>
      <c r="C7">
        <v>57</v>
      </c>
      <c r="D7">
        <v>56</v>
      </c>
      <c r="E7">
        <v>54</v>
      </c>
      <c r="F7">
        <v>53</v>
      </c>
      <c r="G7">
        <v>55</v>
      </c>
      <c r="H7">
        <v>55</v>
      </c>
      <c r="I7">
        <v>55</v>
      </c>
      <c r="J7">
        <v>55</v>
      </c>
      <c r="K7">
        <v>56</v>
      </c>
      <c r="L7">
        <v>52</v>
      </c>
      <c r="M7">
        <v>52</v>
      </c>
      <c r="N7">
        <v>53</v>
      </c>
      <c r="O7">
        <v>52</v>
      </c>
      <c r="P7">
        <v>51</v>
      </c>
      <c r="Q7">
        <v>50</v>
      </c>
      <c r="R7">
        <v>50</v>
      </c>
      <c r="S7">
        <v>50</v>
      </c>
      <c r="T7">
        <v>0</v>
      </c>
      <c r="U7">
        <v>-2</v>
      </c>
    </row>
    <row r="8" spans="1:100" x14ac:dyDescent="0.35">
      <c r="A8" t="s">
        <v>301</v>
      </c>
      <c r="B8">
        <v>9</v>
      </c>
      <c r="C8">
        <v>9</v>
      </c>
      <c r="D8">
        <v>9</v>
      </c>
      <c r="E8">
        <v>9</v>
      </c>
      <c r="F8">
        <v>9</v>
      </c>
      <c r="G8">
        <v>9</v>
      </c>
      <c r="H8">
        <v>9</v>
      </c>
      <c r="I8">
        <v>9</v>
      </c>
      <c r="J8">
        <v>9</v>
      </c>
      <c r="K8">
        <v>9</v>
      </c>
      <c r="L8">
        <v>9</v>
      </c>
      <c r="M8">
        <v>8</v>
      </c>
      <c r="N8">
        <v>8</v>
      </c>
      <c r="O8">
        <v>8</v>
      </c>
      <c r="P8">
        <v>8</v>
      </c>
      <c r="Q8">
        <v>8</v>
      </c>
      <c r="R8">
        <v>8</v>
      </c>
      <c r="S8">
        <v>8</v>
      </c>
      <c r="T8">
        <v>0</v>
      </c>
      <c r="U8">
        <v>0</v>
      </c>
    </row>
    <row r="9" spans="1:100" x14ac:dyDescent="0.35">
      <c r="A9" t="s">
        <v>302</v>
      </c>
      <c r="B9">
        <v>7</v>
      </c>
      <c r="C9">
        <v>7</v>
      </c>
      <c r="D9">
        <v>7</v>
      </c>
      <c r="E9">
        <v>7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6</v>
      </c>
      <c r="Q9">
        <v>6</v>
      </c>
      <c r="R9">
        <v>6</v>
      </c>
      <c r="S9">
        <v>6</v>
      </c>
      <c r="T9">
        <v>0</v>
      </c>
      <c r="U9">
        <v>0</v>
      </c>
    </row>
    <row r="10" spans="1:100" x14ac:dyDescent="0.35">
      <c r="A10" t="s">
        <v>303</v>
      </c>
      <c r="B10">
        <v>79</v>
      </c>
      <c r="C10">
        <v>79</v>
      </c>
      <c r="D10">
        <v>78</v>
      </c>
      <c r="E10">
        <v>79</v>
      </c>
      <c r="F10">
        <v>79</v>
      </c>
      <c r="G10">
        <v>81</v>
      </c>
      <c r="H10">
        <v>82</v>
      </c>
      <c r="I10">
        <v>81</v>
      </c>
      <c r="J10">
        <v>82</v>
      </c>
      <c r="K10">
        <v>83</v>
      </c>
      <c r="L10">
        <v>79</v>
      </c>
      <c r="M10">
        <v>79</v>
      </c>
      <c r="N10">
        <v>81</v>
      </c>
      <c r="O10">
        <v>81</v>
      </c>
      <c r="P10">
        <v>80</v>
      </c>
      <c r="Q10">
        <v>79</v>
      </c>
      <c r="R10">
        <v>80</v>
      </c>
      <c r="S10">
        <v>76</v>
      </c>
      <c r="T10">
        <v>-4</v>
      </c>
      <c r="U10">
        <v>-5</v>
      </c>
    </row>
    <row r="12" spans="1:100" x14ac:dyDescent="0.35">
      <c r="A12" s="2" t="s">
        <v>304</v>
      </c>
    </row>
    <row r="14" spans="1:100" x14ac:dyDescent="0.35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11</v>
      </c>
      <c r="K14" s="3" t="s">
        <v>12</v>
      </c>
      <c r="L14" s="3" t="s">
        <v>13</v>
      </c>
      <c r="M14" s="3" t="s">
        <v>14</v>
      </c>
      <c r="N14" s="3" t="s">
        <v>15</v>
      </c>
      <c r="O14" s="3" t="s">
        <v>16</v>
      </c>
      <c r="P14" s="3" t="s">
        <v>17</v>
      </c>
      <c r="Q14" s="3" t="s">
        <v>18</v>
      </c>
      <c r="R14" s="3" t="s">
        <v>19</v>
      </c>
      <c r="S14" s="3" t="s">
        <v>20</v>
      </c>
      <c r="T14" s="3" t="s">
        <v>21</v>
      </c>
      <c r="U14" s="3" t="s">
        <v>22</v>
      </c>
    </row>
    <row r="15" spans="1:100" s="5" customFormat="1" x14ac:dyDescent="0.35">
      <c r="A15" s="5" t="s">
        <v>305</v>
      </c>
      <c r="B15" s="5">
        <v>795.81299999999999</v>
      </c>
      <c r="C15" s="5">
        <v>796.73</v>
      </c>
      <c r="D15" s="5">
        <v>794.76</v>
      </c>
      <c r="E15" s="5">
        <v>795.03899999999999</v>
      </c>
      <c r="F15" s="5">
        <v>797.55399999999997</v>
      </c>
      <c r="G15" s="5">
        <v>799.005</v>
      </c>
      <c r="H15" s="5">
        <v>799.50800000000004</v>
      </c>
      <c r="I15" s="5">
        <v>801.13300000000004</v>
      </c>
      <c r="J15" s="5">
        <v>800.57500000000005</v>
      </c>
      <c r="K15" s="5">
        <v>798.10599999999999</v>
      </c>
      <c r="L15" s="5">
        <v>798.08399999999995</v>
      </c>
      <c r="M15" s="5">
        <v>798.11500000000001</v>
      </c>
      <c r="N15" s="5">
        <v>798.35799999999995</v>
      </c>
      <c r="O15" s="5">
        <v>795.70100000000002</v>
      </c>
      <c r="P15" s="5">
        <v>795.98</v>
      </c>
      <c r="Q15" s="5">
        <v>795.51599999999996</v>
      </c>
      <c r="R15" s="5">
        <v>794.21699999999998</v>
      </c>
      <c r="S15" s="5">
        <v>792.70699999999999</v>
      </c>
      <c r="T15" s="5">
        <v>-0.19012436147803899</v>
      </c>
      <c r="U15" s="5">
        <v>-0.37627199161494002</v>
      </c>
    </row>
    <row r="16" spans="1:100" s="5" customFormat="1" x14ac:dyDescent="0.35">
      <c r="A16" s="5" t="s">
        <v>166</v>
      </c>
      <c r="B16" s="5">
        <v>752.26400000000001</v>
      </c>
      <c r="C16" s="5">
        <v>753.41200000000003</v>
      </c>
      <c r="D16" s="5">
        <v>751.31399999999996</v>
      </c>
      <c r="E16" s="5">
        <v>751.29499999999996</v>
      </c>
      <c r="F16" s="5">
        <v>754.06399999999996</v>
      </c>
      <c r="G16" s="5">
        <v>755.51400000000001</v>
      </c>
      <c r="H16" s="5">
        <v>755.88599999999997</v>
      </c>
      <c r="I16" s="5">
        <v>757.71799999999996</v>
      </c>
      <c r="J16" s="5">
        <v>757.34400000000005</v>
      </c>
      <c r="K16" s="5">
        <v>755.22</v>
      </c>
      <c r="L16" s="5">
        <v>755.4</v>
      </c>
      <c r="M16" s="5">
        <v>755.48900000000003</v>
      </c>
      <c r="N16" s="5">
        <v>755.649</v>
      </c>
      <c r="O16" s="5">
        <v>753.06899999999996</v>
      </c>
      <c r="P16" s="5">
        <v>753.09</v>
      </c>
      <c r="Q16" s="5">
        <v>752.81600000000003</v>
      </c>
      <c r="R16" s="5">
        <v>751.36500000000001</v>
      </c>
      <c r="S16" s="5">
        <v>749.46299999999997</v>
      </c>
      <c r="T16" s="5">
        <v>-0.25313928649857198</v>
      </c>
      <c r="U16" s="5">
        <v>-0.47884058432892102</v>
      </c>
    </row>
    <row r="17" spans="1:21" s="5" customFormat="1" x14ac:dyDescent="0.35">
      <c r="A17" s="5" t="s">
        <v>167</v>
      </c>
      <c r="B17" s="5">
        <v>43.548999999999999</v>
      </c>
      <c r="C17" s="5">
        <v>43.317999999999998</v>
      </c>
      <c r="D17" s="5">
        <v>43.445999999999998</v>
      </c>
      <c r="E17" s="5">
        <v>43.744</v>
      </c>
      <c r="F17" s="5">
        <v>43.49</v>
      </c>
      <c r="G17" s="5">
        <v>43.491</v>
      </c>
      <c r="H17" s="5">
        <v>43.622</v>
      </c>
      <c r="I17" s="5">
        <v>43.414999999999999</v>
      </c>
      <c r="J17" s="5">
        <v>43.231000000000002</v>
      </c>
      <c r="K17" s="5">
        <v>42.886000000000003</v>
      </c>
      <c r="L17" s="5">
        <v>42.683999999999997</v>
      </c>
      <c r="M17" s="5">
        <v>42.625999999999998</v>
      </c>
      <c r="N17" s="5">
        <v>42.709000000000003</v>
      </c>
      <c r="O17" s="5">
        <v>42.631999999999998</v>
      </c>
      <c r="P17" s="5">
        <v>42.89</v>
      </c>
      <c r="Q17" s="5">
        <v>42.7</v>
      </c>
      <c r="R17" s="5">
        <v>42.851999999999997</v>
      </c>
      <c r="S17" s="5">
        <v>43.244</v>
      </c>
      <c r="T17" s="5">
        <v>0.91477643983943802</v>
      </c>
      <c r="U17" s="5">
        <v>1.4355413773691199</v>
      </c>
    </row>
    <row r="18" spans="1:21" s="5" customFormat="1" x14ac:dyDescent="0.35"/>
    <row r="19" spans="1:21" s="5" customFormat="1" x14ac:dyDescent="0.35">
      <c r="A19" s="14" t="s">
        <v>306</v>
      </c>
    </row>
    <row r="20" spans="1:21" s="5" customFormat="1" x14ac:dyDescent="0.35"/>
    <row r="21" spans="1:21" s="5" customFormat="1" x14ac:dyDescent="0.35">
      <c r="A21" s="15" t="s">
        <v>2</v>
      </c>
      <c r="B21" s="15" t="s">
        <v>3</v>
      </c>
      <c r="C21" s="15" t="s">
        <v>4</v>
      </c>
      <c r="D21" s="15" t="s">
        <v>5</v>
      </c>
      <c r="E21" s="15" t="s">
        <v>6</v>
      </c>
      <c r="F21" s="15" t="s">
        <v>7</v>
      </c>
      <c r="G21" s="15" t="s">
        <v>8</v>
      </c>
      <c r="H21" s="15" t="s">
        <v>9</v>
      </c>
      <c r="I21" s="15" t="s">
        <v>10</v>
      </c>
      <c r="J21" s="15" t="s">
        <v>11</v>
      </c>
      <c r="K21" s="15" t="s">
        <v>12</v>
      </c>
      <c r="L21" s="15" t="s">
        <v>13</v>
      </c>
      <c r="M21" s="15" t="s">
        <v>14</v>
      </c>
      <c r="N21" s="15" t="s">
        <v>15</v>
      </c>
      <c r="O21" s="15" t="s">
        <v>16</v>
      </c>
      <c r="P21" s="15" t="s">
        <v>17</v>
      </c>
      <c r="Q21" s="15" t="s">
        <v>18</v>
      </c>
      <c r="R21" s="15" t="s">
        <v>19</v>
      </c>
      <c r="S21" s="15" t="s">
        <v>20</v>
      </c>
      <c r="T21" s="15" t="s">
        <v>21</v>
      </c>
      <c r="U21" s="15" t="s">
        <v>22</v>
      </c>
    </row>
    <row r="22" spans="1:21" s="5" customFormat="1" x14ac:dyDescent="0.35">
      <c r="A22" s="5" t="s">
        <v>305</v>
      </c>
      <c r="B22" s="5">
        <v>795.81100000000004</v>
      </c>
      <c r="C22" s="5">
        <v>796.72799999999995</v>
      </c>
      <c r="D22" s="5">
        <v>794.75800000000004</v>
      </c>
      <c r="E22" s="5">
        <v>794.99599999999998</v>
      </c>
      <c r="F22" s="5">
        <v>797.38900000000001</v>
      </c>
      <c r="G22" s="5">
        <v>798.83299999999997</v>
      </c>
      <c r="H22" s="5">
        <v>799.28099999999995</v>
      </c>
      <c r="I22" s="5">
        <v>800.59400000000005</v>
      </c>
      <c r="J22" s="5">
        <v>799.97299999999996</v>
      </c>
      <c r="K22" s="5">
        <v>797.33600000000001</v>
      </c>
      <c r="L22" s="5">
        <v>797.41700000000003</v>
      </c>
      <c r="M22" s="5">
        <v>797.423</v>
      </c>
      <c r="N22" s="5">
        <v>797.66899999999998</v>
      </c>
      <c r="O22" s="5">
        <v>794.75199999999995</v>
      </c>
      <c r="P22" s="5">
        <v>794.81100000000004</v>
      </c>
      <c r="Q22" s="5">
        <v>794.053</v>
      </c>
      <c r="R22" s="5">
        <v>792.42499999999995</v>
      </c>
      <c r="S22" s="5">
        <v>790.51</v>
      </c>
      <c r="T22" s="5">
        <v>-0.241663248887902</v>
      </c>
      <c r="U22" s="5">
        <v>-0.53375140924464304</v>
      </c>
    </row>
    <row r="23" spans="1:21" s="5" customFormat="1" x14ac:dyDescent="0.35">
      <c r="A23" s="5" t="s">
        <v>166</v>
      </c>
      <c r="B23" s="5">
        <v>752.26400000000001</v>
      </c>
      <c r="C23" s="5">
        <v>753.41200000000003</v>
      </c>
      <c r="D23" s="5">
        <v>751.31399999999996</v>
      </c>
      <c r="E23" s="5">
        <v>751.25400000000002</v>
      </c>
      <c r="F23" s="5">
        <v>753.90099999999995</v>
      </c>
      <c r="G23" s="5">
        <v>755.34400000000005</v>
      </c>
      <c r="H23" s="5">
        <v>755.66099999999994</v>
      </c>
      <c r="I23" s="5">
        <v>757.18100000000004</v>
      </c>
      <c r="J23" s="5">
        <v>756.74400000000003</v>
      </c>
      <c r="K23" s="5">
        <v>754.452</v>
      </c>
      <c r="L23" s="5">
        <v>754.73500000000001</v>
      </c>
      <c r="M23" s="5">
        <v>754.79899999999998</v>
      </c>
      <c r="N23" s="5">
        <v>754.96699999999998</v>
      </c>
      <c r="O23" s="5">
        <v>752.12699999999995</v>
      </c>
      <c r="P23" s="5">
        <v>751.93100000000004</v>
      </c>
      <c r="Q23" s="5">
        <v>751.36300000000006</v>
      </c>
      <c r="R23" s="5">
        <v>749.58299999999997</v>
      </c>
      <c r="S23" s="5">
        <v>747.27499999999998</v>
      </c>
      <c r="T23" s="5">
        <v>-0.30790452825104597</v>
      </c>
      <c r="U23" s="5">
        <v>-0.64510381890292601</v>
      </c>
    </row>
    <row r="24" spans="1:21" s="5" customFormat="1" x14ac:dyDescent="0.35">
      <c r="A24" s="5" t="s">
        <v>167</v>
      </c>
      <c r="B24" s="5">
        <v>43.546999999999997</v>
      </c>
      <c r="C24" s="5">
        <v>43.316000000000003</v>
      </c>
      <c r="D24" s="5">
        <v>43.444000000000003</v>
      </c>
      <c r="E24" s="5">
        <v>43.741999999999997</v>
      </c>
      <c r="F24" s="5">
        <v>43.488</v>
      </c>
      <c r="G24" s="5">
        <v>43.488999999999997</v>
      </c>
      <c r="H24" s="5">
        <v>43.62</v>
      </c>
      <c r="I24" s="5">
        <v>43.412999999999997</v>
      </c>
      <c r="J24" s="5">
        <v>43.228999999999999</v>
      </c>
      <c r="K24" s="5">
        <v>42.884</v>
      </c>
      <c r="L24" s="5">
        <v>42.682000000000002</v>
      </c>
      <c r="M24" s="5">
        <v>42.624000000000002</v>
      </c>
      <c r="N24" s="5">
        <v>42.701999999999998</v>
      </c>
      <c r="O24" s="5">
        <v>42.625</v>
      </c>
      <c r="P24" s="5">
        <v>42.88</v>
      </c>
      <c r="Q24" s="5">
        <v>42.69</v>
      </c>
      <c r="R24" s="5">
        <v>42.841999999999999</v>
      </c>
      <c r="S24" s="5">
        <v>43.234999999999999</v>
      </c>
      <c r="T24" s="5">
        <v>0.91732412118947804</v>
      </c>
      <c r="U24" s="5">
        <v>1.4310850439882801</v>
      </c>
    </row>
    <row r="25" spans="1:21" s="5" customFormat="1" x14ac:dyDescent="0.35">
      <c r="A25" s="5" t="s">
        <v>307</v>
      </c>
      <c r="B25" s="5">
        <v>610.63900000000001</v>
      </c>
      <c r="C25" s="5">
        <v>614.24699999999996</v>
      </c>
      <c r="D25" s="5">
        <v>614.43499999999995</v>
      </c>
      <c r="E25" s="5">
        <v>618.49800000000005</v>
      </c>
      <c r="F25" s="5">
        <v>624.11599999999999</v>
      </c>
      <c r="G25" s="5">
        <v>627.43399999999997</v>
      </c>
      <c r="H25" s="5">
        <v>630.11599999999999</v>
      </c>
      <c r="I25" s="5">
        <v>633.94399999999996</v>
      </c>
      <c r="J25" s="5">
        <v>634.67100000000005</v>
      </c>
      <c r="K25" s="5">
        <v>633.57799999999997</v>
      </c>
      <c r="L25" s="5">
        <v>635.39499999999998</v>
      </c>
      <c r="M25" s="5">
        <v>637.32100000000003</v>
      </c>
      <c r="N25" s="5">
        <v>638.75900000000001</v>
      </c>
      <c r="O25" s="5">
        <v>638.94600000000003</v>
      </c>
      <c r="P25" s="5">
        <v>640.67999999999995</v>
      </c>
      <c r="Q25" s="5">
        <v>642.58799999999997</v>
      </c>
      <c r="R25" s="5">
        <v>643.19799999999998</v>
      </c>
      <c r="S25" s="5">
        <v>643.6</v>
      </c>
      <c r="T25" s="5">
        <v>6.2500194341397197E-2</v>
      </c>
      <c r="U25" s="5">
        <v>0.72838706244346996</v>
      </c>
    </row>
    <row r="26" spans="1:21" s="5" customFormat="1" x14ac:dyDescent="0.35">
      <c r="A26" s="5" t="s">
        <v>166</v>
      </c>
      <c r="B26" s="5">
        <v>579.19500000000005</v>
      </c>
      <c r="C26" s="5">
        <v>582.41800000000001</v>
      </c>
      <c r="D26" s="5">
        <v>582.40099999999995</v>
      </c>
      <c r="E26" s="5">
        <v>586.226</v>
      </c>
      <c r="F26" s="5">
        <v>592.25699999999995</v>
      </c>
      <c r="G26" s="5">
        <v>595.62199999999996</v>
      </c>
      <c r="H26" s="5">
        <v>598.35400000000004</v>
      </c>
      <c r="I26" s="5">
        <v>602.05399999999997</v>
      </c>
      <c r="J26" s="5">
        <v>603.06899999999996</v>
      </c>
      <c r="K26" s="5">
        <v>602.06399999999996</v>
      </c>
      <c r="L26" s="5">
        <v>604.09799999999996</v>
      </c>
      <c r="M26" s="5">
        <v>606.10699999999997</v>
      </c>
      <c r="N26" s="5">
        <v>607.52099999999996</v>
      </c>
      <c r="O26" s="5">
        <v>607.65</v>
      </c>
      <c r="P26" s="5">
        <v>609.28599999999994</v>
      </c>
      <c r="Q26" s="5">
        <v>611.05499999999995</v>
      </c>
      <c r="R26" s="5">
        <v>611.72400000000005</v>
      </c>
      <c r="S26" s="5">
        <v>611.73400000000004</v>
      </c>
      <c r="T26" s="5">
        <v>1.63472415664057E-3</v>
      </c>
      <c r="U26" s="5">
        <v>0.67209742450424803</v>
      </c>
    </row>
    <row r="27" spans="1:21" s="5" customFormat="1" x14ac:dyDescent="0.35">
      <c r="A27" s="5" t="s">
        <v>167</v>
      </c>
      <c r="B27" s="5">
        <v>31.443999999999999</v>
      </c>
      <c r="C27" s="5">
        <v>31.829000000000001</v>
      </c>
      <c r="D27" s="5">
        <v>32.033999999999999</v>
      </c>
      <c r="E27" s="5">
        <v>32.271999999999998</v>
      </c>
      <c r="F27" s="5">
        <v>31.859000000000002</v>
      </c>
      <c r="G27" s="5">
        <v>31.812000000000001</v>
      </c>
      <c r="H27" s="5">
        <v>31.762</v>
      </c>
      <c r="I27" s="5">
        <v>31.89</v>
      </c>
      <c r="J27" s="5">
        <v>31.602</v>
      </c>
      <c r="K27" s="5">
        <v>31.513999999999999</v>
      </c>
      <c r="L27" s="5">
        <v>31.297000000000001</v>
      </c>
      <c r="M27" s="5">
        <v>31.213999999999999</v>
      </c>
      <c r="N27" s="5">
        <v>31.238</v>
      </c>
      <c r="O27" s="5">
        <v>31.295999999999999</v>
      </c>
      <c r="P27" s="5">
        <v>31.393999999999998</v>
      </c>
      <c r="Q27" s="5">
        <v>31.533000000000001</v>
      </c>
      <c r="R27" s="5">
        <v>31.474</v>
      </c>
      <c r="S27" s="5">
        <v>31.866</v>
      </c>
      <c r="T27" s="5">
        <v>1.2454724534536299</v>
      </c>
      <c r="U27" s="5">
        <v>1.8213190184049</v>
      </c>
    </row>
    <row r="28" spans="1:21" s="5" customFormat="1" x14ac:dyDescent="0.35">
      <c r="A28" s="5" t="s">
        <v>308</v>
      </c>
      <c r="B28" s="5">
        <v>273.52300000000002</v>
      </c>
      <c r="C28" s="5">
        <v>275.57499999999999</v>
      </c>
      <c r="D28" s="5">
        <v>272.13299999999998</v>
      </c>
      <c r="E28" s="5">
        <v>272.03899999999999</v>
      </c>
      <c r="F28" s="5">
        <v>272.58800000000002</v>
      </c>
      <c r="G28" s="5">
        <v>271.63799999999998</v>
      </c>
      <c r="H28" s="5">
        <v>269.28899999999999</v>
      </c>
      <c r="I28" s="5">
        <v>269.02499999999998</v>
      </c>
      <c r="J28" s="5">
        <v>267.30099999999999</v>
      </c>
      <c r="K28" s="5">
        <v>263.49799999999999</v>
      </c>
      <c r="L28" s="5">
        <v>262.678</v>
      </c>
      <c r="M28" s="5">
        <v>262.02499999999998</v>
      </c>
      <c r="N28" s="5">
        <v>259.98500000000001</v>
      </c>
      <c r="O28" s="5">
        <v>259.58300000000003</v>
      </c>
      <c r="P28" s="5">
        <v>260.01299999999998</v>
      </c>
      <c r="Q28" s="5">
        <v>259.54000000000002</v>
      </c>
      <c r="R28" s="5">
        <v>258.404</v>
      </c>
      <c r="S28" s="5">
        <v>256.39299999999997</v>
      </c>
      <c r="T28" s="5">
        <v>-0.77823872695469398</v>
      </c>
      <c r="U28" s="5">
        <v>-1.22889403389282</v>
      </c>
    </row>
    <row r="29" spans="1:21" s="5" customFormat="1" x14ac:dyDescent="0.35">
      <c r="A29" s="5" t="s">
        <v>166</v>
      </c>
      <c r="B29" s="5">
        <v>263.66800000000001</v>
      </c>
      <c r="C29" s="5">
        <v>265.52300000000002</v>
      </c>
      <c r="D29" s="5">
        <v>261.98</v>
      </c>
      <c r="E29" s="5">
        <v>261.83800000000002</v>
      </c>
      <c r="F29" s="5">
        <v>263.37400000000002</v>
      </c>
      <c r="G29" s="5">
        <v>262.34399999999999</v>
      </c>
      <c r="H29" s="5">
        <v>260.02800000000002</v>
      </c>
      <c r="I29" s="5">
        <v>259.72399999999999</v>
      </c>
      <c r="J29" s="5">
        <v>258.30599999999998</v>
      </c>
      <c r="K29" s="5">
        <v>254.6</v>
      </c>
      <c r="L29" s="5">
        <v>254.05799999999999</v>
      </c>
      <c r="M29" s="5">
        <v>253.29300000000001</v>
      </c>
      <c r="N29" s="5">
        <v>251.297</v>
      </c>
      <c r="O29" s="5">
        <v>250.833</v>
      </c>
      <c r="P29" s="5">
        <v>251.53399999999999</v>
      </c>
      <c r="Q29" s="5">
        <v>250.965</v>
      </c>
      <c r="R29" s="5">
        <v>249.91300000000001</v>
      </c>
      <c r="S29" s="5">
        <v>247.87899999999999</v>
      </c>
      <c r="T29" s="5">
        <v>-0.81388323136450902</v>
      </c>
      <c r="U29" s="5">
        <v>-1.1776759836225701</v>
      </c>
    </row>
    <row r="30" spans="1:21" s="5" customFormat="1" x14ac:dyDescent="0.35">
      <c r="A30" s="5" t="s">
        <v>167</v>
      </c>
      <c r="B30" s="5">
        <v>9.8550000000000004</v>
      </c>
      <c r="C30" s="5">
        <v>10.052</v>
      </c>
      <c r="D30" s="5">
        <v>10.153</v>
      </c>
      <c r="E30" s="5">
        <v>10.201000000000001</v>
      </c>
      <c r="F30" s="5">
        <v>9.2140000000000004</v>
      </c>
      <c r="G30" s="5">
        <v>9.2940000000000005</v>
      </c>
      <c r="H30" s="5">
        <v>9.2609999999999992</v>
      </c>
      <c r="I30" s="5">
        <v>9.3010000000000002</v>
      </c>
      <c r="J30" s="5">
        <v>8.9949999999999992</v>
      </c>
      <c r="K30" s="5">
        <v>8.8979999999999997</v>
      </c>
      <c r="L30" s="5">
        <v>8.6199999999999992</v>
      </c>
      <c r="M30" s="5">
        <v>8.7319999999999993</v>
      </c>
      <c r="N30" s="5">
        <v>8.6880000000000006</v>
      </c>
      <c r="O30" s="5">
        <v>8.75</v>
      </c>
      <c r="P30" s="5">
        <v>8.4789999999999992</v>
      </c>
      <c r="Q30" s="5">
        <v>8.5749999999999993</v>
      </c>
      <c r="R30" s="5">
        <v>8.4909999999999997</v>
      </c>
      <c r="S30" s="5">
        <v>8.5139999999999993</v>
      </c>
      <c r="T30" s="5">
        <v>0.270875044164409</v>
      </c>
      <c r="U30" s="5">
        <v>-2.69714285714285</v>
      </c>
    </row>
    <row r="31" spans="1:21" s="5" customFormat="1" x14ac:dyDescent="0.35">
      <c r="A31" s="5" t="s">
        <v>309</v>
      </c>
      <c r="B31" s="5">
        <v>337.11599999999999</v>
      </c>
      <c r="C31" s="5">
        <v>338.67200000000003</v>
      </c>
      <c r="D31" s="5">
        <v>342.30200000000002</v>
      </c>
      <c r="E31" s="5">
        <v>346.459</v>
      </c>
      <c r="F31" s="5">
        <v>351.52800000000002</v>
      </c>
      <c r="G31" s="5">
        <v>355.79599999999999</v>
      </c>
      <c r="H31" s="5">
        <v>360.827</v>
      </c>
      <c r="I31" s="5">
        <v>364.91899999999998</v>
      </c>
      <c r="J31" s="5">
        <v>367.37</v>
      </c>
      <c r="K31" s="5">
        <v>370.08</v>
      </c>
      <c r="L31" s="5">
        <v>372.71699999999998</v>
      </c>
      <c r="M31" s="5">
        <v>375.29599999999999</v>
      </c>
      <c r="N31" s="5">
        <v>378.774</v>
      </c>
      <c r="O31" s="5">
        <v>379.363</v>
      </c>
      <c r="P31" s="5">
        <v>380.66699999999997</v>
      </c>
      <c r="Q31" s="5">
        <v>383.048</v>
      </c>
      <c r="R31" s="5">
        <v>384.79399999999998</v>
      </c>
      <c r="S31" s="5">
        <v>387.20699999999999</v>
      </c>
      <c r="T31" s="5">
        <v>0.62708877997057499</v>
      </c>
      <c r="U31" s="5">
        <v>2.0676766052567102</v>
      </c>
    </row>
    <row r="32" spans="1:21" s="5" customFormat="1" x14ac:dyDescent="0.35">
      <c r="A32" s="5" t="s">
        <v>166</v>
      </c>
      <c r="B32" s="5">
        <v>315.52699999999999</v>
      </c>
      <c r="C32" s="5">
        <v>316.89499999999998</v>
      </c>
      <c r="D32" s="5">
        <v>320.42099999999999</v>
      </c>
      <c r="E32" s="5">
        <v>324.38799999999998</v>
      </c>
      <c r="F32" s="5">
        <v>328.88299999999998</v>
      </c>
      <c r="G32" s="5">
        <v>333.27800000000002</v>
      </c>
      <c r="H32" s="5">
        <v>338.32600000000002</v>
      </c>
      <c r="I32" s="5">
        <v>342.33</v>
      </c>
      <c r="J32" s="5">
        <v>344.76299999999998</v>
      </c>
      <c r="K32" s="5">
        <v>347.464</v>
      </c>
      <c r="L32" s="5">
        <v>350.04</v>
      </c>
      <c r="M32" s="5">
        <v>352.81400000000002</v>
      </c>
      <c r="N32" s="5">
        <v>356.22399999999999</v>
      </c>
      <c r="O32" s="5">
        <v>356.81700000000001</v>
      </c>
      <c r="P32" s="5">
        <v>357.75200000000001</v>
      </c>
      <c r="Q32" s="5">
        <v>360.09</v>
      </c>
      <c r="R32" s="5">
        <v>361.81099999999998</v>
      </c>
      <c r="S32" s="5">
        <v>363.85500000000002</v>
      </c>
      <c r="T32" s="5">
        <v>0.56493583666610303</v>
      </c>
      <c r="U32" s="5">
        <v>1.97243965394025</v>
      </c>
    </row>
    <row r="33" spans="1:21" s="5" customFormat="1" x14ac:dyDescent="0.35">
      <c r="A33" s="5" t="s">
        <v>167</v>
      </c>
      <c r="B33" s="5">
        <v>21.588999999999999</v>
      </c>
      <c r="C33" s="5">
        <v>21.777000000000001</v>
      </c>
      <c r="D33" s="5">
        <v>21.881</v>
      </c>
      <c r="E33" s="5">
        <v>22.071000000000002</v>
      </c>
      <c r="F33" s="5">
        <v>22.645</v>
      </c>
      <c r="G33" s="5">
        <v>22.518000000000001</v>
      </c>
      <c r="H33" s="5">
        <v>22.501000000000001</v>
      </c>
      <c r="I33" s="5">
        <v>22.588999999999999</v>
      </c>
      <c r="J33" s="5">
        <v>22.606999999999999</v>
      </c>
      <c r="K33" s="5">
        <v>22.616</v>
      </c>
      <c r="L33" s="5">
        <v>22.677</v>
      </c>
      <c r="M33" s="5">
        <v>22.481999999999999</v>
      </c>
      <c r="N33" s="5">
        <v>22.55</v>
      </c>
      <c r="O33" s="5">
        <v>22.545999999999999</v>
      </c>
      <c r="P33" s="5">
        <v>22.914999999999999</v>
      </c>
      <c r="Q33" s="5">
        <v>22.957999999999998</v>
      </c>
      <c r="R33" s="5">
        <v>22.983000000000001</v>
      </c>
      <c r="S33" s="5">
        <v>23.352</v>
      </c>
      <c r="T33" s="5">
        <v>1.60553452551886</v>
      </c>
      <c r="U33" s="5">
        <v>3.5749135101570202</v>
      </c>
    </row>
    <row r="34" spans="1:21" s="5" customFormat="1" x14ac:dyDescent="0.35">
      <c r="A34" s="5" t="s">
        <v>310</v>
      </c>
      <c r="B34" s="5">
        <v>118.86799999999999</v>
      </c>
      <c r="C34" s="5">
        <v>117.973</v>
      </c>
      <c r="D34" s="5">
        <v>117.18600000000001</v>
      </c>
      <c r="E34" s="5">
        <v>116.508</v>
      </c>
      <c r="F34" s="5">
        <v>115.86</v>
      </c>
      <c r="G34" s="5">
        <v>115.43600000000001</v>
      </c>
      <c r="H34" s="5">
        <v>115.01</v>
      </c>
      <c r="I34" s="5">
        <v>114.44499999999999</v>
      </c>
      <c r="J34" s="5">
        <v>113.828</v>
      </c>
      <c r="K34" s="5">
        <v>112.996</v>
      </c>
      <c r="L34" s="5">
        <v>111.94</v>
      </c>
      <c r="M34" s="5">
        <v>110.967</v>
      </c>
      <c r="N34" s="5">
        <v>110.06399999999999</v>
      </c>
      <c r="O34" s="5">
        <v>108.627</v>
      </c>
      <c r="P34" s="5">
        <v>107.373</v>
      </c>
      <c r="Q34" s="5">
        <v>106.05</v>
      </c>
      <c r="R34" s="5">
        <v>104.715</v>
      </c>
      <c r="S34" s="5">
        <v>103.33499999999999</v>
      </c>
      <c r="T34" s="5">
        <v>-1.3178627703767301</v>
      </c>
      <c r="U34" s="5">
        <v>-4.87171697644232</v>
      </c>
    </row>
    <row r="35" spans="1:21" s="5" customFormat="1" x14ac:dyDescent="0.35">
      <c r="A35" s="5" t="s">
        <v>166</v>
      </c>
      <c r="B35" s="5">
        <v>112.955</v>
      </c>
      <c r="C35" s="5">
        <v>112.24</v>
      </c>
      <c r="D35" s="5">
        <v>111.59399999999999</v>
      </c>
      <c r="E35" s="5">
        <v>111.08</v>
      </c>
      <c r="F35" s="5">
        <v>110.559</v>
      </c>
      <c r="G35" s="5">
        <v>110.253</v>
      </c>
      <c r="H35" s="5">
        <v>109.917</v>
      </c>
      <c r="I35" s="5">
        <v>109.446</v>
      </c>
      <c r="J35" s="5">
        <v>108.949</v>
      </c>
      <c r="K35" s="5">
        <v>108.21599999999999</v>
      </c>
      <c r="L35" s="5">
        <v>107.29900000000001</v>
      </c>
      <c r="M35" s="5">
        <v>106.44199999999999</v>
      </c>
      <c r="N35" s="5">
        <v>105.694</v>
      </c>
      <c r="O35" s="5">
        <v>104.396</v>
      </c>
      <c r="P35" s="5">
        <v>103.21899999999999</v>
      </c>
      <c r="Q35" s="5">
        <v>101.98699999999999</v>
      </c>
      <c r="R35" s="5">
        <v>100.729</v>
      </c>
      <c r="S35" s="5">
        <v>99.429000000000002</v>
      </c>
      <c r="T35" s="5">
        <v>-1.29059158732837</v>
      </c>
      <c r="U35" s="5">
        <v>-4.7578451281658296</v>
      </c>
    </row>
    <row r="36" spans="1:21" s="5" customFormat="1" x14ac:dyDescent="0.35">
      <c r="A36" s="5" t="s">
        <v>167</v>
      </c>
      <c r="B36" s="5">
        <v>5.9130000000000003</v>
      </c>
      <c r="C36" s="5">
        <v>5.7329999999999997</v>
      </c>
      <c r="D36" s="5">
        <v>5.5919999999999996</v>
      </c>
      <c r="E36" s="5">
        <v>5.4279999999999999</v>
      </c>
      <c r="F36" s="5">
        <v>5.3010000000000002</v>
      </c>
      <c r="G36" s="5">
        <v>5.1829999999999998</v>
      </c>
      <c r="H36" s="5">
        <v>5.093</v>
      </c>
      <c r="I36" s="5">
        <v>4.9989999999999997</v>
      </c>
      <c r="J36" s="5">
        <v>4.8789999999999996</v>
      </c>
      <c r="K36" s="5">
        <v>4.78</v>
      </c>
      <c r="L36" s="5">
        <v>4.641</v>
      </c>
      <c r="M36" s="5">
        <v>4.5250000000000004</v>
      </c>
      <c r="N36" s="5">
        <v>4.37</v>
      </c>
      <c r="O36" s="5">
        <v>4.2309999999999999</v>
      </c>
      <c r="P36" s="5">
        <v>4.1539999999999999</v>
      </c>
      <c r="Q36" s="5">
        <v>4.0629999999999997</v>
      </c>
      <c r="R36" s="5">
        <v>3.9860000000000002</v>
      </c>
      <c r="S36" s="5">
        <v>3.9060000000000001</v>
      </c>
      <c r="T36" s="5">
        <v>-2.0070245860511799</v>
      </c>
      <c r="U36" s="5">
        <v>-7.6813991964074697</v>
      </c>
    </row>
    <row r="37" spans="1:21" s="5" customFormat="1" x14ac:dyDescent="0.35">
      <c r="A37" s="5" t="s">
        <v>311</v>
      </c>
      <c r="B37" s="5">
        <v>43.13</v>
      </c>
      <c r="C37" s="5">
        <v>41.515999999999998</v>
      </c>
      <c r="D37" s="5">
        <v>40.707000000000001</v>
      </c>
      <c r="E37" s="5">
        <v>37.905999999999999</v>
      </c>
      <c r="F37" s="5">
        <v>36.021000000000001</v>
      </c>
      <c r="G37" s="5">
        <v>34.75</v>
      </c>
      <c r="H37" s="5">
        <v>33.317</v>
      </c>
      <c r="I37" s="5">
        <v>31.878</v>
      </c>
      <c r="J37" s="5">
        <v>31.495999999999999</v>
      </c>
      <c r="K37" s="5">
        <v>30.986999999999998</v>
      </c>
      <c r="L37" s="5">
        <v>30.431999999999999</v>
      </c>
      <c r="M37" s="5">
        <v>29.605</v>
      </c>
      <c r="N37" s="5">
        <v>29.725000000000001</v>
      </c>
      <c r="O37" s="5">
        <v>28.298999999999999</v>
      </c>
      <c r="P37" s="5">
        <v>28.146000000000001</v>
      </c>
      <c r="Q37" s="5">
        <v>27.044</v>
      </c>
      <c r="R37" s="5">
        <v>26.895</v>
      </c>
      <c r="S37" s="5">
        <v>26.385000000000002</v>
      </c>
      <c r="T37" s="5">
        <v>-1.8962632459565001</v>
      </c>
      <c r="U37" s="5">
        <v>-6.7634898759673403</v>
      </c>
    </row>
    <row r="38" spans="1:21" s="5" customFormat="1" x14ac:dyDescent="0.35">
      <c r="A38" s="5" t="s">
        <v>166</v>
      </c>
      <c r="B38" s="5">
        <v>37.771999999999998</v>
      </c>
      <c r="C38" s="5">
        <v>36.582000000000001</v>
      </c>
      <c r="D38" s="5">
        <v>35.624000000000002</v>
      </c>
      <c r="E38" s="5">
        <v>32.566000000000003</v>
      </c>
      <c r="F38" s="5">
        <v>30.385000000000002</v>
      </c>
      <c r="G38" s="5">
        <v>28.948</v>
      </c>
      <c r="H38" s="5">
        <v>27.265000000000001</v>
      </c>
      <c r="I38" s="5">
        <v>26.033999999999999</v>
      </c>
      <c r="J38" s="5">
        <v>25.425000000000001</v>
      </c>
      <c r="K38" s="5">
        <v>25.094999999999999</v>
      </c>
      <c r="L38" s="5">
        <v>24.382999999999999</v>
      </c>
      <c r="M38" s="5">
        <v>23.411000000000001</v>
      </c>
      <c r="N38" s="5">
        <v>23.324000000000002</v>
      </c>
      <c r="O38" s="5">
        <v>21.89</v>
      </c>
      <c r="P38" s="5">
        <v>21.501999999999999</v>
      </c>
      <c r="Q38" s="5">
        <v>20.609000000000002</v>
      </c>
      <c r="R38" s="5">
        <v>20.111999999999998</v>
      </c>
      <c r="S38" s="5">
        <v>19.513999999999999</v>
      </c>
      <c r="T38" s="5">
        <v>-2.9733492442323</v>
      </c>
      <c r="U38" s="5">
        <v>-10.854271356783901</v>
      </c>
    </row>
    <row r="39" spans="1:21" s="5" customFormat="1" x14ac:dyDescent="0.35">
      <c r="A39" s="5" t="s">
        <v>167</v>
      </c>
      <c r="B39" s="5">
        <v>5.3579999999999997</v>
      </c>
      <c r="C39" s="5">
        <v>4.9340000000000002</v>
      </c>
      <c r="D39" s="5">
        <v>5.0830000000000002</v>
      </c>
      <c r="E39" s="5">
        <v>5.34</v>
      </c>
      <c r="F39" s="5">
        <v>5.6360000000000001</v>
      </c>
      <c r="G39" s="5">
        <v>5.8019999999999996</v>
      </c>
      <c r="H39" s="5">
        <v>6.0519999999999996</v>
      </c>
      <c r="I39" s="5">
        <v>5.8440000000000003</v>
      </c>
      <c r="J39" s="5">
        <v>6.0709999999999997</v>
      </c>
      <c r="K39" s="5">
        <v>5.8920000000000003</v>
      </c>
      <c r="L39" s="5">
        <v>6.0490000000000004</v>
      </c>
      <c r="M39" s="5">
        <v>6.194</v>
      </c>
      <c r="N39" s="5">
        <v>6.4009999999999998</v>
      </c>
      <c r="O39" s="5">
        <v>6.4089999999999998</v>
      </c>
      <c r="P39" s="5">
        <v>6.6440000000000001</v>
      </c>
      <c r="Q39" s="5">
        <v>6.4349999999999996</v>
      </c>
      <c r="R39" s="5">
        <v>6.7830000000000004</v>
      </c>
      <c r="S39" s="5">
        <v>6.8710000000000004</v>
      </c>
      <c r="T39" s="5">
        <v>1.2973610496830299</v>
      </c>
      <c r="U39" s="5">
        <v>7.2086128881260603</v>
      </c>
    </row>
    <row r="40" spans="1:21" s="5" customFormat="1" x14ac:dyDescent="0.35">
      <c r="A40" s="5" t="s">
        <v>312</v>
      </c>
      <c r="B40" s="5">
        <v>19.568999999999999</v>
      </c>
      <c r="C40" s="5">
        <v>19.402000000000001</v>
      </c>
      <c r="D40" s="5">
        <v>19.093</v>
      </c>
      <c r="E40" s="5">
        <v>18.82</v>
      </c>
      <c r="F40" s="5">
        <v>18.219000000000001</v>
      </c>
      <c r="G40" s="5">
        <v>18.059999999999999</v>
      </c>
      <c r="H40" s="5">
        <v>17.794</v>
      </c>
      <c r="I40" s="5">
        <v>17.39</v>
      </c>
      <c r="J40" s="5">
        <v>17.081</v>
      </c>
      <c r="K40" s="5">
        <v>16.812000000000001</v>
      </c>
      <c r="L40" s="5">
        <v>16.684000000000001</v>
      </c>
      <c r="M40" s="5">
        <v>16.552</v>
      </c>
      <c r="N40" s="5">
        <v>16.138000000000002</v>
      </c>
      <c r="O40" s="5">
        <v>15.917</v>
      </c>
      <c r="P40" s="5">
        <v>15.675000000000001</v>
      </c>
      <c r="Q40" s="5">
        <v>15.457000000000001</v>
      </c>
      <c r="R40" s="5">
        <v>15.132</v>
      </c>
      <c r="S40" s="5">
        <v>14.842000000000001</v>
      </c>
      <c r="T40" s="5">
        <v>-1.91646841131378</v>
      </c>
      <c r="U40" s="5">
        <v>-6.75378526104166</v>
      </c>
    </row>
    <row r="41" spans="1:21" s="5" customFormat="1" x14ac:dyDescent="0.35">
      <c r="A41" s="5" t="s">
        <v>166</v>
      </c>
      <c r="B41" s="5">
        <v>19.443000000000001</v>
      </c>
      <c r="C41" s="5">
        <v>19.273</v>
      </c>
      <c r="D41" s="5">
        <v>18.971</v>
      </c>
      <c r="E41" s="5">
        <v>18.701000000000001</v>
      </c>
      <c r="F41" s="5">
        <v>18.102</v>
      </c>
      <c r="G41" s="5">
        <v>17.942</v>
      </c>
      <c r="H41" s="5">
        <v>17.692</v>
      </c>
      <c r="I41" s="5">
        <v>17.3</v>
      </c>
      <c r="J41" s="5">
        <v>16.994</v>
      </c>
      <c r="K41" s="5">
        <v>16.73</v>
      </c>
      <c r="L41" s="5">
        <v>16.606999999999999</v>
      </c>
      <c r="M41" s="5">
        <v>16.478000000000002</v>
      </c>
      <c r="N41" s="5">
        <v>16.064</v>
      </c>
      <c r="O41" s="5">
        <v>15.846</v>
      </c>
      <c r="P41" s="5">
        <v>15.609</v>
      </c>
      <c r="Q41" s="5">
        <v>15.393000000000001</v>
      </c>
      <c r="R41" s="5">
        <v>15.07</v>
      </c>
      <c r="S41" s="5">
        <v>14.782999999999999</v>
      </c>
      <c r="T41" s="5">
        <v>-1.90444591904446</v>
      </c>
      <c r="U41" s="5">
        <v>-6.7083175564811404</v>
      </c>
    </row>
    <row r="42" spans="1:21" s="5" customFormat="1" x14ac:dyDescent="0.35">
      <c r="A42" s="5" t="s">
        <v>167</v>
      </c>
      <c r="B42" s="5">
        <v>0.126</v>
      </c>
      <c r="C42" s="5">
        <v>0.129</v>
      </c>
      <c r="D42" s="5">
        <v>0.122</v>
      </c>
      <c r="E42" s="5">
        <v>0.11899999999999999</v>
      </c>
      <c r="F42" s="5">
        <v>0.11700000000000001</v>
      </c>
      <c r="G42" s="5">
        <v>0.11799999999999999</v>
      </c>
      <c r="H42" s="5">
        <v>0.10199999999999999</v>
      </c>
      <c r="I42" s="5">
        <v>0.09</v>
      </c>
      <c r="J42" s="5">
        <v>8.6999999999999994E-2</v>
      </c>
      <c r="K42" s="5">
        <v>8.2000000000000003E-2</v>
      </c>
      <c r="L42" s="5">
        <v>7.6999999999999999E-2</v>
      </c>
      <c r="M42" s="5">
        <v>7.3999999999999996E-2</v>
      </c>
      <c r="N42" s="5">
        <v>7.3999999999999996E-2</v>
      </c>
      <c r="O42" s="5">
        <v>7.0999999999999994E-2</v>
      </c>
      <c r="P42" s="5">
        <v>6.6000000000000003E-2</v>
      </c>
      <c r="Q42" s="5">
        <v>6.4000000000000001E-2</v>
      </c>
      <c r="R42" s="5">
        <v>6.2E-2</v>
      </c>
      <c r="S42" s="5">
        <v>5.8999999999999997E-2</v>
      </c>
      <c r="T42" s="5">
        <v>-4.8387096774193497</v>
      </c>
      <c r="U42" s="5">
        <v>-16.901408450704199</v>
      </c>
    </row>
    <row r="43" spans="1:21" s="5" customFormat="1" x14ac:dyDescent="0.35">
      <c r="A43" s="5" t="s">
        <v>313</v>
      </c>
      <c r="B43" s="5">
        <v>3.605</v>
      </c>
      <c r="C43" s="5">
        <v>3.59</v>
      </c>
      <c r="D43" s="5">
        <v>3.3370000000000002</v>
      </c>
      <c r="E43" s="5">
        <v>3.2639999999999998</v>
      </c>
      <c r="F43" s="5">
        <v>3.173</v>
      </c>
      <c r="G43" s="5">
        <v>3.153</v>
      </c>
      <c r="H43" s="5">
        <v>3.044</v>
      </c>
      <c r="I43" s="5">
        <v>2.9369999999999998</v>
      </c>
      <c r="J43" s="5">
        <v>2.8969999999999998</v>
      </c>
      <c r="K43" s="5">
        <v>2.9630000000000001</v>
      </c>
      <c r="L43" s="5">
        <v>2.9660000000000002</v>
      </c>
      <c r="M43" s="5">
        <v>2.9780000000000002</v>
      </c>
      <c r="N43" s="5">
        <v>2.9830000000000001</v>
      </c>
      <c r="O43" s="5">
        <v>2.9630000000000001</v>
      </c>
      <c r="P43" s="5">
        <v>2.9369999999999998</v>
      </c>
      <c r="Q43" s="5">
        <v>2.9140000000000001</v>
      </c>
      <c r="R43" s="5">
        <v>2.4849999999999999</v>
      </c>
      <c r="S43" s="5">
        <v>2.3479999999999999</v>
      </c>
      <c r="T43" s="5">
        <v>-5.5130784708249498</v>
      </c>
      <c r="U43" s="5">
        <v>-20.755990550118099</v>
      </c>
    </row>
    <row r="44" spans="1:21" s="5" customFormat="1" x14ac:dyDescent="0.35">
      <c r="A44" s="5" t="s">
        <v>166</v>
      </c>
      <c r="B44" s="5">
        <v>2.899</v>
      </c>
      <c r="C44" s="5">
        <v>2.899</v>
      </c>
      <c r="D44" s="5">
        <v>2.7240000000000002</v>
      </c>
      <c r="E44" s="5">
        <v>2.681</v>
      </c>
      <c r="F44" s="5">
        <v>2.5979999999999999</v>
      </c>
      <c r="G44" s="5">
        <v>2.5790000000000002</v>
      </c>
      <c r="H44" s="5">
        <v>2.4329999999999998</v>
      </c>
      <c r="I44" s="5">
        <v>2.347</v>
      </c>
      <c r="J44" s="5">
        <v>2.3069999999999999</v>
      </c>
      <c r="K44" s="5">
        <v>2.347</v>
      </c>
      <c r="L44" s="5">
        <v>2.3479999999999999</v>
      </c>
      <c r="M44" s="5">
        <v>2.3610000000000002</v>
      </c>
      <c r="N44" s="5">
        <v>2.3639999999999999</v>
      </c>
      <c r="O44" s="5">
        <v>2.3450000000000002</v>
      </c>
      <c r="P44" s="5">
        <v>2.3149999999999999</v>
      </c>
      <c r="Q44" s="5">
        <v>2.319</v>
      </c>
      <c r="R44" s="5">
        <v>1.948</v>
      </c>
      <c r="S44" s="5">
        <v>1.8149999999999999</v>
      </c>
      <c r="T44" s="5">
        <v>-6.8275154004106797</v>
      </c>
      <c r="U44" s="5">
        <v>-22.601279317697202</v>
      </c>
    </row>
    <row r="45" spans="1:21" s="5" customFormat="1" x14ac:dyDescent="0.35">
      <c r="A45" s="5" t="s">
        <v>167</v>
      </c>
      <c r="B45" s="5">
        <v>0.70599999999999996</v>
      </c>
      <c r="C45" s="5">
        <v>0.69099999999999995</v>
      </c>
      <c r="D45" s="5">
        <v>0.61299999999999999</v>
      </c>
      <c r="E45" s="5">
        <v>0.58299999999999996</v>
      </c>
      <c r="F45" s="5">
        <v>0.57499999999999996</v>
      </c>
      <c r="G45" s="5">
        <v>0.57399999999999995</v>
      </c>
      <c r="H45" s="5">
        <v>0.61099999999999999</v>
      </c>
      <c r="I45" s="5">
        <v>0.59</v>
      </c>
      <c r="J45" s="5">
        <v>0.59</v>
      </c>
      <c r="K45" s="5">
        <v>0.61599999999999999</v>
      </c>
      <c r="L45" s="5">
        <v>0.61799999999999999</v>
      </c>
      <c r="M45" s="5">
        <v>0.61699999999999999</v>
      </c>
      <c r="N45" s="5">
        <v>0.61899999999999999</v>
      </c>
      <c r="O45" s="5">
        <v>0.61799999999999999</v>
      </c>
      <c r="P45" s="5">
        <v>0.622</v>
      </c>
      <c r="Q45" s="5">
        <v>0.59499999999999997</v>
      </c>
      <c r="R45" s="5">
        <v>0.53700000000000003</v>
      </c>
      <c r="S45" s="5">
        <v>0.53300000000000003</v>
      </c>
      <c r="T45" s="5">
        <v>-0.74487895716945896</v>
      </c>
      <c r="U45" s="5">
        <v>-13.7540453074434</v>
      </c>
    </row>
    <row r="46" spans="1:21" s="5" customFormat="1" x14ac:dyDescent="0.35"/>
    <row r="47" spans="1:21" s="5" customFormat="1" x14ac:dyDescent="0.35">
      <c r="A47" s="14" t="s">
        <v>314</v>
      </c>
    </row>
    <row r="48" spans="1:21" s="5" customFormat="1" x14ac:dyDescent="0.35"/>
    <row r="49" spans="1:21" s="5" customFormat="1" x14ac:dyDescent="0.35">
      <c r="A49" s="15" t="s">
        <v>2</v>
      </c>
      <c r="B49" s="15" t="s">
        <v>3</v>
      </c>
      <c r="C49" s="15" t="s">
        <v>4</v>
      </c>
      <c r="D49" s="15" t="s">
        <v>5</v>
      </c>
      <c r="E49" s="15" t="s">
        <v>6</v>
      </c>
      <c r="F49" s="15" t="s">
        <v>7</v>
      </c>
      <c r="G49" s="15" t="s">
        <v>8</v>
      </c>
      <c r="H49" s="15" t="s">
        <v>9</v>
      </c>
      <c r="I49" s="15" t="s">
        <v>10</v>
      </c>
      <c r="J49" s="15" t="s">
        <v>11</v>
      </c>
      <c r="K49" s="15" t="s">
        <v>12</v>
      </c>
      <c r="L49" s="15" t="s">
        <v>13</v>
      </c>
      <c r="M49" s="15" t="s">
        <v>14</v>
      </c>
      <c r="N49" s="15" t="s">
        <v>15</v>
      </c>
      <c r="O49" s="15" t="s">
        <v>16</v>
      </c>
      <c r="P49" s="15" t="s">
        <v>17</v>
      </c>
      <c r="Q49" s="15" t="s">
        <v>18</v>
      </c>
      <c r="R49" s="15" t="s">
        <v>19</v>
      </c>
      <c r="S49" s="15" t="s">
        <v>20</v>
      </c>
      <c r="T49" s="15" t="s">
        <v>21</v>
      </c>
      <c r="U49" s="15" t="s">
        <v>22</v>
      </c>
    </row>
    <row r="50" spans="1:21" s="5" customFormat="1" x14ac:dyDescent="0.35">
      <c r="A50" s="5" t="s">
        <v>32</v>
      </c>
      <c r="B50" s="5">
        <v>610.63900000000001</v>
      </c>
      <c r="C50" s="5">
        <v>614.24699999999996</v>
      </c>
      <c r="D50" s="5">
        <v>614.43499999999995</v>
      </c>
      <c r="E50" s="5">
        <v>618.49800000000005</v>
      </c>
      <c r="F50" s="5">
        <v>624.11599999999999</v>
      </c>
      <c r="G50" s="5">
        <v>627.43399999999997</v>
      </c>
      <c r="H50" s="5">
        <v>630.11599999999999</v>
      </c>
      <c r="I50" s="5">
        <v>633.94399999999996</v>
      </c>
      <c r="J50" s="5">
        <v>634.67100000000005</v>
      </c>
      <c r="K50" s="5">
        <v>633.57799999999997</v>
      </c>
      <c r="L50" s="5">
        <v>635.39499999999998</v>
      </c>
      <c r="M50" s="5">
        <v>637.32100000000003</v>
      </c>
      <c r="N50" s="5">
        <v>638.75900000000001</v>
      </c>
      <c r="O50" s="5">
        <v>638.94600000000003</v>
      </c>
      <c r="P50" s="5">
        <v>640.67999999999995</v>
      </c>
      <c r="Q50" s="5">
        <v>642.58799999999997</v>
      </c>
      <c r="R50" s="5">
        <v>643.19799999999998</v>
      </c>
      <c r="S50" s="5">
        <v>643.6</v>
      </c>
      <c r="T50" s="5">
        <v>6.2500194341397197E-2</v>
      </c>
      <c r="U50" s="5">
        <v>0.72838706244346996</v>
      </c>
    </row>
    <row r="51" spans="1:21" s="5" customFormat="1" x14ac:dyDescent="0.35">
      <c r="A51" s="5" t="s">
        <v>166</v>
      </c>
      <c r="B51" s="5">
        <v>579.19500000000005</v>
      </c>
      <c r="C51" s="5">
        <v>582.41800000000001</v>
      </c>
      <c r="D51" s="5">
        <v>582.40099999999995</v>
      </c>
      <c r="E51" s="5">
        <v>586.226</v>
      </c>
      <c r="F51" s="5">
        <v>592.25699999999995</v>
      </c>
      <c r="G51" s="5">
        <v>595.62199999999996</v>
      </c>
      <c r="H51" s="5">
        <v>598.35400000000004</v>
      </c>
      <c r="I51" s="5">
        <v>602.05399999999997</v>
      </c>
      <c r="J51" s="5">
        <v>603.06899999999996</v>
      </c>
      <c r="K51" s="5">
        <v>602.06399999999996</v>
      </c>
      <c r="L51" s="5">
        <v>604.09799999999996</v>
      </c>
      <c r="M51" s="5">
        <v>606.10699999999997</v>
      </c>
      <c r="N51" s="5">
        <v>607.52099999999996</v>
      </c>
      <c r="O51" s="5">
        <v>607.65</v>
      </c>
      <c r="P51" s="5">
        <v>609.28599999999994</v>
      </c>
      <c r="Q51" s="5">
        <v>611.05499999999995</v>
      </c>
      <c r="R51" s="5">
        <v>611.72400000000005</v>
      </c>
      <c r="S51" s="5">
        <v>611.73400000000004</v>
      </c>
      <c r="T51" s="5">
        <v>1.63472415664057E-3</v>
      </c>
      <c r="U51" s="5">
        <v>0.67209742450424803</v>
      </c>
    </row>
    <row r="52" spans="1:21" s="5" customFormat="1" x14ac:dyDescent="0.35">
      <c r="A52" s="5" t="s">
        <v>167</v>
      </c>
      <c r="B52" s="5">
        <v>31.443999999999999</v>
      </c>
      <c r="C52" s="5">
        <v>31.829000000000001</v>
      </c>
      <c r="D52" s="5">
        <v>32.033999999999999</v>
      </c>
      <c r="E52" s="5">
        <v>32.271999999999998</v>
      </c>
      <c r="F52" s="5">
        <v>31.859000000000002</v>
      </c>
      <c r="G52" s="5">
        <v>31.812000000000001</v>
      </c>
      <c r="H52" s="5">
        <v>31.762</v>
      </c>
      <c r="I52" s="5">
        <v>31.89</v>
      </c>
      <c r="J52" s="5">
        <v>31.602</v>
      </c>
      <c r="K52" s="5">
        <v>31.513999999999999</v>
      </c>
      <c r="L52" s="5">
        <v>31.297000000000001</v>
      </c>
      <c r="M52" s="5">
        <v>31.213999999999999</v>
      </c>
      <c r="N52" s="5">
        <v>31.238</v>
      </c>
      <c r="O52" s="5">
        <v>31.295999999999999</v>
      </c>
      <c r="P52" s="5">
        <v>31.393999999999998</v>
      </c>
      <c r="Q52" s="5">
        <v>31.533000000000001</v>
      </c>
      <c r="R52" s="5">
        <v>31.474</v>
      </c>
      <c r="S52" s="5">
        <v>31.866</v>
      </c>
      <c r="T52" s="5">
        <v>1.2454724534536299</v>
      </c>
      <c r="U52" s="5">
        <v>1.8213190184049</v>
      </c>
    </row>
    <row r="53" spans="1:21" s="5" customFormat="1" x14ac:dyDescent="0.35">
      <c r="A53" s="5" t="s">
        <v>308</v>
      </c>
      <c r="B53" s="5">
        <v>273.52300000000002</v>
      </c>
      <c r="C53" s="5">
        <v>275.57499999999999</v>
      </c>
      <c r="D53" s="5">
        <v>272.13299999999998</v>
      </c>
      <c r="E53" s="5">
        <v>272.03899999999999</v>
      </c>
      <c r="F53" s="5">
        <v>272.58800000000002</v>
      </c>
      <c r="G53" s="5">
        <v>271.63799999999998</v>
      </c>
      <c r="H53" s="5">
        <v>269.28899999999999</v>
      </c>
      <c r="I53" s="5">
        <v>269.02499999999998</v>
      </c>
      <c r="J53" s="5">
        <v>267.30099999999999</v>
      </c>
      <c r="K53" s="5">
        <v>263.49799999999999</v>
      </c>
      <c r="L53" s="5">
        <v>262.678</v>
      </c>
      <c r="M53" s="5">
        <v>262.02499999999998</v>
      </c>
      <c r="N53" s="5">
        <v>259.98500000000001</v>
      </c>
      <c r="O53" s="5">
        <v>259.58300000000003</v>
      </c>
      <c r="P53" s="5">
        <v>260.01299999999998</v>
      </c>
      <c r="Q53" s="5">
        <v>259.54000000000002</v>
      </c>
      <c r="R53" s="5">
        <v>258.404</v>
      </c>
      <c r="S53" s="5">
        <v>256.39299999999997</v>
      </c>
      <c r="T53" s="5">
        <v>-0.77823872695469398</v>
      </c>
      <c r="U53" s="5">
        <v>-1.22889403389282</v>
      </c>
    </row>
    <row r="54" spans="1:21" s="5" customFormat="1" x14ac:dyDescent="0.35">
      <c r="A54" s="5" t="s">
        <v>166</v>
      </c>
      <c r="B54" s="5">
        <v>263.66800000000001</v>
      </c>
      <c r="C54" s="5">
        <v>265.52300000000002</v>
      </c>
      <c r="D54" s="5">
        <v>261.98</v>
      </c>
      <c r="E54" s="5">
        <v>261.83800000000002</v>
      </c>
      <c r="F54" s="5">
        <v>263.37400000000002</v>
      </c>
      <c r="G54" s="5">
        <v>262.34399999999999</v>
      </c>
      <c r="H54" s="5">
        <v>260.02800000000002</v>
      </c>
      <c r="I54" s="5">
        <v>259.72399999999999</v>
      </c>
      <c r="J54" s="5">
        <v>258.30599999999998</v>
      </c>
      <c r="K54" s="5">
        <v>254.6</v>
      </c>
      <c r="L54" s="5">
        <v>254.05799999999999</v>
      </c>
      <c r="M54" s="5">
        <v>253.29300000000001</v>
      </c>
      <c r="N54" s="5">
        <v>251.297</v>
      </c>
      <c r="O54" s="5">
        <v>250.833</v>
      </c>
      <c r="P54" s="5">
        <v>251.53399999999999</v>
      </c>
      <c r="Q54" s="5">
        <v>250.965</v>
      </c>
      <c r="R54" s="5">
        <v>249.91300000000001</v>
      </c>
      <c r="S54" s="5">
        <v>247.87899999999999</v>
      </c>
      <c r="T54" s="5">
        <v>-0.81388323136450902</v>
      </c>
      <c r="U54" s="5">
        <v>-1.1776759836225701</v>
      </c>
    </row>
    <row r="55" spans="1:21" s="5" customFormat="1" x14ac:dyDescent="0.35">
      <c r="A55" s="5" t="s">
        <v>167</v>
      </c>
      <c r="B55" s="5">
        <v>9.8550000000000004</v>
      </c>
      <c r="C55" s="5">
        <v>10.052</v>
      </c>
      <c r="D55" s="5">
        <v>10.153</v>
      </c>
      <c r="E55" s="5">
        <v>10.201000000000001</v>
      </c>
      <c r="F55" s="5">
        <v>9.2140000000000004</v>
      </c>
      <c r="G55" s="5">
        <v>9.2940000000000005</v>
      </c>
      <c r="H55" s="5">
        <v>9.2609999999999992</v>
      </c>
      <c r="I55" s="5">
        <v>9.3010000000000002</v>
      </c>
      <c r="J55" s="5">
        <v>8.9949999999999992</v>
      </c>
      <c r="K55" s="5">
        <v>8.8979999999999997</v>
      </c>
      <c r="L55" s="5">
        <v>8.6199999999999992</v>
      </c>
      <c r="M55" s="5">
        <v>8.7319999999999993</v>
      </c>
      <c r="N55" s="5">
        <v>8.6880000000000006</v>
      </c>
      <c r="O55" s="5">
        <v>8.75</v>
      </c>
      <c r="P55" s="5">
        <v>8.4789999999999992</v>
      </c>
      <c r="Q55" s="5">
        <v>8.5749999999999993</v>
      </c>
      <c r="R55" s="5">
        <v>8.4909999999999997</v>
      </c>
      <c r="S55" s="5">
        <v>8.5139999999999993</v>
      </c>
      <c r="T55" s="5">
        <v>0.270875044164409</v>
      </c>
      <c r="U55" s="5">
        <v>-2.69714285714285</v>
      </c>
    </row>
    <row r="56" spans="1:21" s="5" customFormat="1" x14ac:dyDescent="0.35">
      <c r="A56" s="5" t="s">
        <v>309</v>
      </c>
      <c r="B56" s="5">
        <v>337.11599999999999</v>
      </c>
      <c r="C56" s="5">
        <v>338.67200000000003</v>
      </c>
      <c r="D56" s="5">
        <v>342.30200000000002</v>
      </c>
      <c r="E56" s="5">
        <v>346.459</v>
      </c>
      <c r="F56" s="5">
        <v>351.52800000000002</v>
      </c>
      <c r="G56" s="5">
        <v>355.79599999999999</v>
      </c>
      <c r="H56" s="5">
        <v>360.827</v>
      </c>
      <c r="I56" s="5">
        <v>364.91899999999998</v>
      </c>
      <c r="J56" s="5">
        <v>367.37</v>
      </c>
      <c r="K56" s="5">
        <v>370.08</v>
      </c>
      <c r="L56" s="5">
        <v>372.71699999999998</v>
      </c>
      <c r="M56" s="5">
        <v>375.29599999999999</v>
      </c>
      <c r="N56" s="5">
        <v>378.774</v>
      </c>
      <c r="O56" s="5">
        <v>379.363</v>
      </c>
      <c r="P56" s="5">
        <v>380.66699999999997</v>
      </c>
      <c r="Q56" s="5">
        <v>383.048</v>
      </c>
      <c r="R56" s="5">
        <v>384.79399999999998</v>
      </c>
      <c r="S56" s="5">
        <v>387.20699999999999</v>
      </c>
      <c r="T56" s="5">
        <v>0.62708877997057499</v>
      </c>
      <c r="U56" s="5">
        <v>2.0676766052567102</v>
      </c>
    </row>
    <row r="57" spans="1:21" s="5" customFormat="1" x14ac:dyDescent="0.35">
      <c r="A57" s="5" t="s">
        <v>166</v>
      </c>
      <c r="B57" s="5">
        <v>315.52699999999999</v>
      </c>
      <c r="C57" s="5">
        <v>316.89499999999998</v>
      </c>
      <c r="D57" s="5">
        <v>320.42099999999999</v>
      </c>
      <c r="E57" s="5">
        <v>324.38799999999998</v>
      </c>
      <c r="F57" s="5">
        <v>328.88299999999998</v>
      </c>
      <c r="G57" s="5">
        <v>333.27800000000002</v>
      </c>
      <c r="H57" s="5">
        <v>338.32600000000002</v>
      </c>
      <c r="I57" s="5">
        <v>342.33</v>
      </c>
      <c r="J57" s="5">
        <v>344.76299999999998</v>
      </c>
      <c r="K57" s="5">
        <v>347.464</v>
      </c>
      <c r="L57" s="5">
        <v>350.04</v>
      </c>
      <c r="M57" s="5">
        <v>352.81400000000002</v>
      </c>
      <c r="N57" s="5">
        <v>356.22399999999999</v>
      </c>
      <c r="O57" s="5">
        <v>356.81700000000001</v>
      </c>
      <c r="P57" s="5">
        <v>357.75200000000001</v>
      </c>
      <c r="Q57" s="5">
        <v>360.09</v>
      </c>
      <c r="R57" s="5">
        <v>361.81099999999998</v>
      </c>
      <c r="S57" s="5">
        <v>363.85500000000002</v>
      </c>
      <c r="T57" s="5">
        <v>0.56493583666610303</v>
      </c>
      <c r="U57" s="5">
        <v>1.97243965394025</v>
      </c>
    </row>
    <row r="58" spans="1:21" s="5" customFormat="1" x14ac:dyDescent="0.35">
      <c r="A58" s="5" t="s">
        <v>167</v>
      </c>
      <c r="B58" s="5">
        <v>21.588999999999999</v>
      </c>
      <c r="C58" s="5">
        <v>21.777000000000001</v>
      </c>
      <c r="D58" s="5">
        <v>21.881</v>
      </c>
      <c r="E58" s="5">
        <v>22.071000000000002</v>
      </c>
      <c r="F58" s="5">
        <v>22.645</v>
      </c>
      <c r="G58" s="5">
        <v>22.518000000000001</v>
      </c>
      <c r="H58" s="5">
        <v>22.501000000000001</v>
      </c>
      <c r="I58" s="5">
        <v>22.588999999999999</v>
      </c>
      <c r="J58" s="5">
        <v>22.606999999999999</v>
      </c>
      <c r="K58" s="5">
        <v>22.616</v>
      </c>
      <c r="L58" s="5">
        <v>22.677</v>
      </c>
      <c r="M58" s="5">
        <v>22.481999999999999</v>
      </c>
      <c r="N58" s="5">
        <v>22.55</v>
      </c>
      <c r="O58" s="5">
        <v>22.545999999999999</v>
      </c>
      <c r="P58" s="5">
        <v>22.914999999999999</v>
      </c>
      <c r="Q58" s="5">
        <v>22.957999999999998</v>
      </c>
      <c r="R58" s="5">
        <v>22.983000000000001</v>
      </c>
      <c r="S58" s="5">
        <v>23.352</v>
      </c>
      <c r="T58" s="5">
        <v>1.60553452551886</v>
      </c>
      <c r="U58" s="5">
        <v>3.5749135101570202</v>
      </c>
    </row>
    <row r="59" spans="1:21" s="5" customFormat="1" x14ac:dyDescent="0.35">
      <c r="A59" s="5" t="s">
        <v>315</v>
      </c>
      <c r="B59" s="5">
        <v>7.0049999999999999</v>
      </c>
      <c r="C59" s="5">
        <v>6.9939999999999998</v>
      </c>
      <c r="D59" s="5">
        <v>7.41</v>
      </c>
      <c r="E59" s="5">
        <v>7.8159999999999998</v>
      </c>
      <c r="F59" s="5">
        <v>8.3239999999999998</v>
      </c>
      <c r="G59" s="5">
        <v>8.6460000000000008</v>
      </c>
      <c r="H59" s="5">
        <v>9.1959999999999997</v>
      </c>
      <c r="I59" s="5">
        <v>9.7690000000000001</v>
      </c>
      <c r="J59" s="5">
        <v>10.212999999999999</v>
      </c>
      <c r="K59" s="5">
        <v>10.776999999999999</v>
      </c>
      <c r="L59" s="5">
        <v>11.359</v>
      </c>
      <c r="M59" s="5">
        <v>11.462999999999999</v>
      </c>
      <c r="N59" s="5">
        <v>11.657999999999999</v>
      </c>
      <c r="O59" s="5">
        <v>11.628</v>
      </c>
      <c r="P59" s="5">
        <v>12.013999999999999</v>
      </c>
      <c r="Q59" s="5">
        <v>13.18</v>
      </c>
      <c r="R59" s="5">
        <v>13.364000000000001</v>
      </c>
      <c r="S59" s="5">
        <v>12.977</v>
      </c>
      <c r="T59" s="5">
        <v>-2.8958395689913199</v>
      </c>
      <c r="U59" s="5">
        <v>11.601307189542499</v>
      </c>
    </row>
    <row r="60" spans="1:21" s="5" customFormat="1" x14ac:dyDescent="0.35">
      <c r="A60" s="5" t="s">
        <v>166</v>
      </c>
      <c r="B60" s="5">
        <v>6.157</v>
      </c>
      <c r="C60" s="5">
        <v>6.1390000000000002</v>
      </c>
      <c r="D60" s="5">
        <v>6.5049999999999999</v>
      </c>
      <c r="E60" s="5">
        <v>6.8680000000000003</v>
      </c>
      <c r="F60" s="5">
        <v>7.4059999999999997</v>
      </c>
      <c r="G60" s="5">
        <v>7.6669999999999998</v>
      </c>
      <c r="H60" s="5">
        <v>8.1959999999999997</v>
      </c>
      <c r="I60" s="5">
        <v>8.7590000000000003</v>
      </c>
      <c r="J60" s="5">
        <v>9.1349999999999998</v>
      </c>
      <c r="K60" s="5">
        <v>9.6880000000000006</v>
      </c>
      <c r="L60" s="5">
        <v>10.214</v>
      </c>
      <c r="M60" s="5">
        <v>10.305999999999999</v>
      </c>
      <c r="N60" s="5">
        <v>10.49</v>
      </c>
      <c r="O60" s="5">
        <v>10.468999999999999</v>
      </c>
      <c r="P60" s="5">
        <v>10.853</v>
      </c>
      <c r="Q60" s="5">
        <v>11.919</v>
      </c>
      <c r="R60" s="5">
        <v>12.032999999999999</v>
      </c>
      <c r="S60" s="5">
        <v>11.675000000000001</v>
      </c>
      <c r="T60" s="5">
        <v>-2.9751516662511399</v>
      </c>
      <c r="U60" s="5">
        <v>11.5197249020919</v>
      </c>
    </row>
    <row r="61" spans="1:21" s="5" customFormat="1" x14ac:dyDescent="0.35">
      <c r="A61" s="5" t="s">
        <v>167</v>
      </c>
      <c r="B61" s="5">
        <v>0.84799999999999998</v>
      </c>
      <c r="C61" s="5">
        <v>0.85499999999999998</v>
      </c>
      <c r="D61" s="5">
        <v>0.90500000000000003</v>
      </c>
      <c r="E61" s="5">
        <v>0.94799999999999995</v>
      </c>
      <c r="F61" s="5">
        <v>0.91800000000000004</v>
      </c>
      <c r="G61" s="5">
        <v>0.97899999999999998</v>
      </c>
      <c r="H61" s="5">
        <v>1</v>
      </c>
      <c r="I61" s="5">
        <v>1.01</v>
      </c>
      <c r="J61" s="5">
        <v>1.0780000000000001</v>
      </c>
      <c r="K61" s="5">
        <v>1.089</v>
      </c>
      <c r="L61" s="5">
        <v>1.145</v>
      </c>
      <c r="M61" s="5">
        <v>1.157</v>
      </c>
      <c r="N61" s="5">
        <v>1.1679999999999999</v>
      </c>
      <c r="O61" s="5">
        <v>1.159</v>
      </c>
      <c r="P61" s="5">
        <v>1.161</v>
      </c>
      <c r="Q61" s="5">
        <v>1.2609999999999999</v>
      </c>
      <c r="R61" s="5">
        <v>1.331</v>
      </c>
      <c r="S61" s="5">
        <v>1.302</v>
      </c>
      <c r="T61" s="5">
        <v>-2.1788129226145698</v>
      </c>
      <c r="U61" s="5">
        <v>12.3382226056946</v>
      </c>
    </row>
    <row r="62" spans="1:21" s="5" customFormat="1" x14ac:dyDescent="0.35"/>
    <row r="63" spans="1:21" s="5" customFormat="1" x14ac:dyDescent="0.35">
      <c r="A63" s="14" t="s">
        <v>316</v>
      </c>
    </row>
    <row r="64" spans="1:21" s="5" customFormat="1" x14ac:dyDescent="0.35"/>
    <row r="65" spans="1:21" s="5" customFormat="1" x14ac:dyDescent="0.35">
      <c r="A65" s="15" t="s">
        <v>2</v>
      </c>
      <c r="B65" s="15" t="s">
        <v>3</v>
      </c>
      <c r="C65" s="15" t="s">
        <v>4</v>
      </c>
      <c r="D65" s="15" t="s">
        <v>5</v>
      </c>
      <c r="E65" s="15" t="s">
        <v>6</v>
      </c>
      <c r="F65" s="15" t="s">
        <v>7</v>
      </c>
      <c r="G65" s="15" t="s">
        <v>8</v>
      </c>
      <c r="H65" s="15" t="s">
        <v>9</v>
      </c>
      <c r="I65" s="15" t="s">
        <v>10</v>
      </c>
      <c r="J65" s="15" t="s">
        <v>11</v>
      </c>
      <c r="K65" s="15" t="s">
        <v>12</v>
      </c>
      <c r="L65" s="15" t="s">
        <v>13</v>
      </c>
      <c r="M65" s="15" t="s">
        <v>14</v>
      </c>
      <c r="N65" s="15" t="s">
        <v>15</v>
      </c>
      <c r="O65" s="15" t="s">
        <v>16</v>
      </c>
      <c r="P65" s="15" t="s">
        <v>17</v>
      </c>
      <c r="Q65" s="15" t="s">
        <v>18</v>
      </c>
      <c r="R65" s="15" t="s">
        <v>19</v>
      </c>
      <c r="S65" s="15" t="s">
        <v>20</v>
      </c>
      <c r="T65" s="15" t="s">
        <v>21</v>
      </c>
      <c r="U65" s="15" t="s">
        <v>22</v>
      </c>
    </row>
    <row r="66" spans="1:21" s="5" customFormat="1" x14ac:dyDescent="0.35">
      <c r="A66" s="5" t="s">
        <v>32</v>
      </c>
      <c r="B66" s="5">
        <v>118.86799999999999</v>
      </c>
      <c r="C66" s="5">
        <v>117.973</v>
      </c>
      <c r="D66" s="5">
        <v>117.18600000000001</v>
      </c>
      <c r="E66" s="5">
        <v>116.508</v>
      </c>
      <c r="F66" s="5">
        <v>115.86</v>
      </c>
      <c r="G66" s="5">
        <v>115.43600000000001</v>
      </c>
      <c r="H66" s="5">
        <v>115.01</v>
      </c>
      <c r="I66" s="5">
        <v>114.44499999999999</v>
      </c>
      <c r="J66" s="5">
        <v>113.828</v>
      </c>
      <c r="K66" s="5">
        <v>112.996</v>
      </c>
      <c r="L66" s="5">
        <v>111.94</v>
      </c>
      <c r="M66" s="5">
        <v>110.967</v>
      </c>
      <c r="N66" s="5">
        <v>110.06399999999999</v>
      </c>
      <c r="O66" s="5">
        <v>108.627</v>
      </c>
      <c r="P66" s="5">
        <v>107.373</v>
      </c>
      <c r="Q66" s="5">
        <v>106.05</v>
      </c>
      <c r="R66" s="5">
        <v>104.715</v>
      </c>
      <c r="S66" s="5">
        <v>103.33499999999999</v>
      </c>
      <c r="T66" s="5">
        <v>-1.3178627703767301</v>
      </c>
      <c r="U66" s="5">
        <v>-4.87171697644232</v>
      </c>
    </row>
    <row r="67" spans="1:21" s="5" customFormat="1" x14ac:dyDescent="0.35">
      <c r="A67" s="5" t="s">
        <v>166</v>
      </c>
      <c r="B67" s="5">
        <v>112.955</v>
      </c>
      <c r="C67" s="5">
        <v>112.24</v>
      </c>
      <c r="D67" s="5">
        <v>111.59399999999999</v>
      </c>
      <c r="E67" s="5">
        <v>111.08</v>
      </c>
      <c r="F67" s="5">
        <v>110.559</v>
      </c>
      <c r="G67" s="5">
        <v>110.253</v>
      </c>
      <c r="H67" s="5">
        <v>109.917</v>
      </c>
      <c r="I67" s="5">
        <v>109.446</v>
      </c>
      <c r="J67" s="5">
        <v>108.949</v>
      </c>
      <c r="K67" s="5">
        <v>108.21599999999999</v>
      </c>
      <c r="L67" s="5">
        <v>107.29900000000001</v>
      </c>
      <c r="M67" s="5">
        <v>106.44199999999999</v>
      </c>
      <c r="N67" s="5">
        <v>105.694</v>
      </c>
      <c r="O67" s="5">
        <v>104.396</v>
      </c>
      <c r="P67" s="5">
        <v>103.21899999999999</v>
      </c>
      <c r="Q67" s="5">
        <v>101.98699999999999</v>
      </c>
      <c r="R67" s="5">
        <v>100.729</v>
      </c>
      <c r="S67" s="5">
        <v>99.429000000000002</v>
      </c>
      <c r="T67" s="5">
        <v>-1.29059158732837</v>
      </c>
      <c r="U67" s="5">
        <v>-4.7578451281658296</v>
      </c>
    </row>
    <row r="68" spans="1:21" s="5" customFormat="1" x14ac:dyDescent="0.35">
      <c r="A68" s="5" t="s">
        <v>167</v>
      </c>
      <c r="B68" s="5">
        <v>5.9130000000000003</v>
      </c>
      <c r="C68" s="5">
        <v>5.7329999999999997</v>
      </c>
      <c r="D68" s="5">
        <v>5.5919999999999996</v>
      </c>
      <c r="E68" s="5">
        <v>5.4279999999999999</v>
      </c>
      <c r="F68" s="5">
        <v>5.3010000000000002</v>
      </c>
      <c r="G68" s="5">
        <v>5.1829999999999998</v>
      </c>
      <c r="H68" s="5">
        <v>5.093</v>
      </c>
      <c r="I68" s="5">
        <v>4.9989999999999997</v>
      </c>
      <c r="J68" s="5">
        <v>4.8789999999999996</v>
      </c>
      <c r="K68" s="5">
        <v>4.78</v>
      </c>
      <c r="L68" s="5">
        <v>4.641</v>
      </c>
      <c r="M68" s="5">
        <v>4.5250000000000004</v>
      </c>
      <c r="N68" s="5">
        <v>4.37</v>
      </c>
      <c r="O68" s="5">
        <v>4.2309999999999999</v>
      </c>
      <c r="P68" s="5">
        <v>4.1539999999999999</v>
      </c>
      <c r="Q68" s="5">
        <v>4.0629999999999997</v>
      </c>
      <c r="R68" s="5">
        <v>3.9860000000000002</v>
      </c>
      <c r="S68" s="5">
        <v>3.9060000000000001</v>
      </c>
      <c r="T68" s="5">
        <v>-2.0070245860511799</v>
      </c>
      <c r="U68" s="5">
        <v>-7.6813991964074697</v>
      </c>
    </row>
    <row r="69" spans="1:21" s="5" customFormat="1" x14ac:dyDescent="0.35">
      <c r="A69" s="5" t="s">
        <v>317</v>
      </c>
      <c r="B69" s="5">
        <v>38.073</v>
      </c>
      <c r="C69" s="5">
        <v>40.935000000000002</v>
      </c>
      <c r="D69" s="5">
        <v>41.5</v>
      </c>
      <c r="E69" s="5">
        <v>41.777000000000001</v>
      </c>
      <c r="F69" s="5">
        <v>42.503999999999998</v>
      </c>
      <c r="G69" s="5">
        <v>44.01</v>
      </c>
      <c r="H69" s="5">
        <v>44.542000000000002</v>
      </c>
      <c r="I69" s="5">
        <v>44.994</v>
      </c>
      <c r="J69" s="5">
        <v>45.487000000000002</v>
      </c>
      <c r="K69" s="5">
        <v>45.421999999999997</v>
      </c>
      <c r="L69" s="5">
        <v>45.192999999999998</v>
      </c>
      <c r="M69" s="5">
        <v>44.904000000000003</v>
      </c>
      <c r="N69" s="5">
        <v>44.231000000000002</v>
      </c>
      <c r="O69" s="5">
        <v>44.219000000000001</v>
      </c>
      <c r="P69" s="5">
        <v>43.881999999999998</v>
      </c>
      <c r="Q69" s="5">
        <v>43.186999999999998</v>
      </c>
      <c r="R69" s="5">
        <v>42.463000000000001</v>
      </c>
      <c r="S69" s="5">
        <v>41.930999999999997</v>
      </c>
      <c r="T69" s="5">
        <v>-1.2528554270776899</v>
      </c>
      <c r="U69" s="5">
        <v>-5.1742463646848602</v>
      </c>
    </row>
    <row r="70" spans="1:21" s="5" customFormat="1" x14ac:dyDescent="0.35">
      <c r="A70" s="5" t="s">
        <v>166</v>
      </c>
      <c r="B70" s="5">
        <v>37.404000000000003</v>
      </c>
      <c r="C70" s="5">
        <v>40.26</v>
      </c>
      <c r="D70" s="5">
        <v>40.819000000000003</v>
      </c>
      <c r="E70" s="5">
        <v>41.119</v>
      </c>
      <c r="F70" s="5">
        <v>41.854999999999997</v>
      </c>
      <c r="G70" s="5">
        <v>43.366</v>
      </c>
      <c r="H70" s="5">
        <v>43.904000000000003</v>
      </c>
      <c r="I70" s="5">
        <v>44.360999999999997</v>
      </c>
      <c r="J70" s="5">
        <v>44.869</v>
      </c>
      <c r="K70" s="5">
        <v>44.817</v>
      </c>
      <c r="L70" s="5">
        <v>44.612000000000002</v>
      </c>
      <c r="M70" s="5">
        <v>44.338000000000001</v>
      </c>
      <c r="N70" s="5">
        <v>43.683999999999997</v>
      </c>
      <c r="O70" s="5">
        <v>43.683999999999997</v>
      </c>
      <c r="P70" s="5">
        <v>43.365000000000002</v>
      </c>
      <c r="Q70" s="5">
        <v>42.686</v>
      </c>
      <c r="R70" s="5">
        <v>41.976999999999997</v>
      </c>
      <c r="S70" s="5">
        <v>41.46</v>
      </c>
      <c r="T70" s="5">
        <v>-1.23162684327132</v>
      </c>
      <c r="U70" s="5">
        <v>-5.0911088728138401</v>
      </c>
    </row>
    <row r="71" spans="1:21" s="5" customFormat="1" x14ac:dyDescent="0.35">
      <c r="A71" s="5" t="s">
        <v>167</v>
      </c>
      <c r="B71" s="5">
        <v>0.66900000000000004</v>
      </c>
      <c r="C71" s="5">
        <v>0.67500000000000004</v>
      </c>
      <c r="D71" s="5">
        <v>0.68100000000000005</v>
      </c>
      <c r="E71" s="5">
        <v>0.65800000000000003</v>
      </c>
      <c r="F71" s="5">
        <v>0.64900000000000002</v>
      </c>
      <c r="G71" s="5">
        <v>0.64400000000000002</v>
      </c>
      <c r="H71" s="5">
        <v>0.63800000000000001</v>
      </c>
      <c r="I71" s="5">
        <v>0.63300000000000001</v>
      </c>
      <c r="J71" s="5">
        <v>0.61799999999999999</v>
      </c>
      <c r="K71" s="5">
        <v>0.60499999999999998</v>
      </c>
      <c r="L71" s="5">
        <v>0.58099999999999996</v>
      </c>
      <c r="M71" s="5">
        <v>0.56599999999999995</v>
      </c>
      <c r="N71" s="5">
        <v>0.54700000000000004</v>
      </c>
      <c r="O71" s="5">
        <v>0.53500000000000003</v>
      </c>
      <c r="P71" s="5">
        <v>0.51700000000000002</v>
      </c>
      <c r="Q71" s="5">
        <v>0.501</v>
      </c>
      <c r="R71" s="5">
        <v>0.48599999999999999</v>
      </c>
      <c r="S71" s="5">
        <v>0.47099999999999997</v>
      </c>
      <c r="T71" s="5">
        <v>-3.0864197530864201</v>
      </c>
      <c r="U71" s="5">
        <v>-11.962616822429901</v>
      </c>
    </row>
    <row r="72" spans="1:21" s="5" customFormat="1" x14ac:dyDescent="0.35">
      <c r="A72" s="5" t="s">
        <v>318</v>
      </c>
      <c r="B72" s="5">
        <v>19.416</v>
      </c>
      <c r="C72" s="5">
        <v>21.556999999999999</v>
      </c>
      <c r="D72" s="5">
        <v>23.721</v>
      </c>
      <c r="E72" s="5">
        <v>25.922999999999998</v>
      </c>
      <c r="F72" s="5">
        <v>31.664999999999999</v>
      </c>
      <c r="G72" s="5">
        <v>35.655000000000001</v>
      </c>
      <c r="H72" s="5">
        <v>37.832999999999998</v>
      </c>
      <c r="I72" s="5">
        <v>39.713000000000001</v>
      </c>
      <c r="J72" s="5">
        <v>41.378999999999998</v>
      </c>
      <c r="K72" s="5">
        <v>42.701000000000001</v>
      </c>
      <c r="L72" s="5">
        <v>43.384999999999998</v>
      </c>
      <c r="M72" s="5">
        <v>44.063000000000002</v>
      </c>
      <c r="N72" s="5">
        <v>44.347999999999999</v>
      </c>
      <c r="O72" s="5">
        <v>44.274999999999999</v>
      </c>
      <c r="P72" s="5">
        <v>44.716999999999999</v>
      </c>
      <c r="Q72" s="5">
        <v>45.853999999999999</v>
      </c>
      <c r="R72" s="5">
        <v>47.198</v>
      </c>
      <c r="S72" s="5">
        <v>49.133000000000003</v>
      </c>
      <c r="T72" s="5">
        <v>4.0997499894063196</v>
      </c>
      <c r="U72" s="5">
        <v>10.9723320158103</v>
      </c>
    </row>
    <row r="73" spans="1:21" s="5" customFormat="1" x14ac:dyDescent="0.35">
      <c r="A73" s="5" t="s">
        <v>166</v>
      </c>
      <c r="B73" s="5">
        <v>18.404</v>
      </c>
      <c r="C73" s="5">
        <v>20.513000000000002</v>
      </c>
      <c r="D73" s="5">
        <v>22.664999999999999</v>
      </c>
      <c r="E73" s="5">
        <v>24.869</v>
      </c>
      <c r="F73" s="5">
        <v>30.617999999999999</v>
      </c>
      <c r="G73" s="5">
        <v>34.588999999999999</v>
      </c>
      <c r="H73" s="5">
        <v>36.743000000000002</v>
      </c>
      <c r="I73" s="5">
        <v>38.603000000000002</v>
      </c>
      <c r="J73" s="5">
        <v>40.28</v>
      </c>
      <c r="K73" s="5">
        <v>41.603999999999999</v>
      </c>
      <c r="L73" s="5">
        <v>42.243000000000002</v>
      </c>
      <c r="M73" s="5">
        <v>42.944000000000003</v>
      </c>
      <c r="N73" s="5">
        <v>43.247999999999998</v>
      </c>
      <c r="O73" s="5">
        <v>43.185000000000002</v>
      </c>
      <c r="P73" s="5">
        <v>43.628999999999998</v>
      </c>
      <c r="Q73" s="5">
        <v>44.777999999999999</v>
      </c>
      <c r="R73" s="5">
        <v>46.13</v>
      </c>
      <c r="S73" s="5">
        <v>48.072000000000003</v>
      </c>
      <c r="T73" s="5">
        <v>4.2098417515716404</v>
      </c>
      <c r="U73" s="5">
        <v>11.316429315734601</v>
      </c>
    </row>
    <row r="74" spans="1:21" s="5" customFormat="1" x14ac:dyDescent="0.35">
      <c r="A74" s="5" t="s">
        <v>167</v>
      </c>
      <c r="B74" s="5">
        <v>1.012</v>
      </c>
      <c r="C74" s="5">
        <v>1.044</v>
      </c>
      <c r="D74" s="5">
        <v>1.056</v>
      </c>
      <c r="E74" s="5">
        <v>1.054</v>
      </c>
      <c r="F74" s="5">
        <v>1.0469999999999999</v>
      </c>
      <c r="G74" s="5">
        <v>1.0660000000000001</v>
      </c>
      <c r="H74" s="5">
        <v>1.0900000000000001</v>
      </c>
      <c r="I74" s="5">
        <v>1.1100000000000001</v>
      </c>
      <c r="J74" s="5">
        <v>1.099</v>
      </c>
      <c r="K74" s="5">
        <v>1.097</v>
      </c>
      <c r="L74" s="5">
        <v>1.1419999999999999</v>
      </c>
      <c r="M74" s="5">
        <v>1.119</v>
      </c>
      <c r="N74" s="5">
        <v>1.1000000000000001</v>
      </c>
      <c r="O74" s="5">
        <v>1.0900000000000001</v>
      </c>
      <c r="P74" s="5">
        <v>1.0880000000000001</v>
      </c>
      <c r="Q74" s="5">
        <v>1.0760000000000001</v>
      </c>
      <c r="R74" s="5">
        <v>1.0680000000000001</v>
      </c>
      <c r="S74" s="5">
        <v>1.0609999999999999</v>
      </c>
      <c r="T74" s="5">
        <v>-0.65543071161048305</v>
      </c>
      <c r="U74" s="5">
        <v>-2.6605504587155901</v>
      </c>
    </row>
    <row r="75" spans="1:21" s="5" customFormat="1" x14ac:dyDescent="0.35">
      <c r="A75" s="5" t="s">
        <v>319</v>
      </c>
      <c r="B75" s="5">
        <v>0.41199999999999998</v>
      </c>
      <c r="C75" s="5">
        <v>0.36299999999999999</v>
      </c>
      <c r="D75" s="5">
        <v>0.37</v>
      </c>
      <c r="E75" s="5">
        <v>0.36399999999999999</v>
      </c>
      <c r="F75" s="5">
        <v>0.34499999999999997</v>
      </c>
      <c r="G75" s="5">
        <v>0.34499999999999997</v>
      </c>
      <c r="H75" s="5">
        <v>0.33900000000000002</v>
      </c>
      <c r="I75" s="5">
        <v>0.34699999999999998</v>
      </c>
      <c r="J75" s="5">
        <v>0.35499999999999998</v>
      </c>
      <c r="K75" s="5">
        <v>0.35399999999999998</v>
      </c>
      <c r="L75" s="5">
        <v>0.35199999999999998</v>
      </c>
      <c r="M75" s="5">
        <v>0.315</v>
      </c>
      <c r="N75" s="5">
        <v>0.34300000000000003</v>
      </c>
      <c r="O75" s="5">
        <v>0.34300000000000003</v>
      </c>
      <c r="P75" s="5">
        <v>0.34399999999999997</v>
      </c>
      <c r="Q75" s="5">
        <v>0.34399999999999997</v>
      </c>
      <c r="R75" s="5">
        <v>0.33400000000000002</v>
      </c>
      <c r="S75" s="5">
        <v>0.32100000000000001</v>
      </c>
      <c r="T75" s="5">
        <v>-3.8922155688622802</v>
      </c>
      <c r="U75" s="5">
        <v>-6.4139941690962203</v>
      </c>
    </row>
    <row r="76" spans="1:21" s="5" customFormat="1" x14ac:dyDescent="0.35">
      <c r="A76" s="5" t="s">
        <v>166</v>
      </c>
      <c r="B76" s="5">
        <v>2.4E-2</v>
      </c>
      <c r="C76" s="5">
        <v>2.5999999999999999E-2</v>
      </c>
      <c r="D76" s="5">
        <v>3.3000000000000002E-2</v>
      </c>
      <c r="E76" s="5">
        <v>3.3000000000000002E-2</v>
      </c>
      <c r="F76" s="5">
        <v>3.5000000000000003E-2</v>
      </c>
      <c r="G76" s="5">
        <v>3.4000000000000002E-2</v>
      </c>
      <c r="H76" s="5">
        <v>3.2000000000000001E-2</v>
      </c>
      <c r="I76" s="5">
        <v>3.6999999999999998E-2</v>
      </c>
      <c r="J76" s="5">
        <v>3.5999999999999997E-2</v>
      </c>
      <c r="K76" s="5">
        <v>3.5999999999999997E-2</v>
      </c>
      <c r="L76" s="5">
        <v>3.7999999999999999E-2</v>
      </c>
      <c r="M76" s="5">
        <v>0</v>
      </c>
      <c r="N76" s="5">
        <v>3.7999999999999999E-2</v>
      </c>
      <c r="O76" s="5">
        <v>3.6999999999999998E-2</v>
      </c>
      <c r="P76" s="5">
        <v>3.5999999999999997E-2</v>
      </c>
      <c r="Q76" s="5">
        <v>3.5999999999999997E-2</v>
      </c>
      <c r="R76" s="5">
        <v>3.5000000000000003E-2</v>
      </c>
      <c r="S76" s="5">
        <v>3.4000000000000002E-2</v>
      </c>
      <c r="T76" s="5">
        <v>-2.8571428571428599</v>
      </c>
      <c r="U76" s="5">
        <v>-8.1081081081080999</v>
      </c>
    </row>
    <row r="77" spans="1:21" s="5" customFormat="1" x14ac:dyDescent="0.35">
      <c r="A77" s="5" t="s">
        <v>167</v>
      </c>
      <c r="B77" s="5">
        <v>0.38800000000000001</v>
      </c>
      <c r="C77" s="5">
        <v>0.33700000000000002</v>
      </c>
      <c r="D77" s="5">
        <v>0.33700000000000002</v>
      </c>
      <c r="E77" s="5">
        <v>0.33100000000000002</v>
      </c>
      <c r="F77" s="5">
        <v>0.31</v>
      </c>
      <c r="G77" s="5">
        <v>0.311</v>
      </c>
      <c r="H77" s="5">
        <v>0.307</v>
      </c>
      <c r="I77" s="5">
        <v>0.31</v>
      </c>
      <c r="J77" s="5">
        <v>0.31900000000000001</v>
      </c>
      <c r="K77" s="5">
        <v>0.318</v>
      </c>
      <c r="L77" s="5">
        <v>0.314</v>
      </c>
      <c r="M77" s="5">
        <v>0.315</v>
      </c>
      <c r="N77" s="5">
        <v>0.30499999999999999</v>
      </c>
      <c r="O77" s="5">
        <v>0.30599999999999999</v>
      </c>
      <c r="P77" s="5">
        <v>0.308</v>
      </c>
      <c r="Q77" s="5">
        <v>0.308</v>
      </c>
      <c r="R77" s="5">
        <v>0.29899999999999999</v>
      </c>
      <c r="S77" s="5">
        <v>0.28699999999999998</v>
      </c>
      <c r="T77" s="5">
        <v>-4.0133779264214002</v>
      </c>
      <c r="U77" s="5">
        <v>-6.2091503267973902</v>
      </c>
    </row>
    <row r="78" spans="1:21" s="5" customFormat="1" x14ac:dyDescent="0.35"/>
    <row r="79" spans="1:21" s="5" customFormat="1" x14ac:dyDescent="0.35">
      <c r="A79" s="14" t="s">
        <v>320</v>
      </c>
    </row>
    <row r="80" spans="1:21" s="5" customFormat="1" x14ac:dyDescent="0.35"/>
    <row r="81" spans="1:21" s="5" customFormat="1" x14ac:dyDescent="0.35">
      <c r="A81" s="15" t="s">
        <v>2</v>
      </c>
      <c r="B81" s="15" t="s">
        <v>3</v>
      </c>
      <c r="C81" s="15" t="s">
        <v>4</v>
      </c>
      <c r="D81" s="15" t="s">
        <v>5</v>
      </c>
      <c r="E81" s="15" t="s">
        <v>6</v>
      </c>
      <c r="F81" s="15" t="s">
        <v>7</v>
      </c>
      <c r="G81" s="15" t="s">
        <v>8</v>
      </c>
      <c r="H81" s="15" t="s">
        <v>9</v>
      </c>
      <c r="I81" s="15" t="s">
        <v>10</v>
      </c>
      <c r="J81" s="15" t="s">
        <v>11</v>
      </c>
      <c r="K81" s="15" t="s">
        <v>12</v>
      </c>
      <c r="L81" s="15" t="s">
        <v>13</v>
      </c>
      <c r="M81" s="15" t="s">
        <v>14</v>
      </c>
      <c r="N81" s="15" t="s">
        <v>15</v>
      </c>
      <c r="O81" s="15" t="s">
        <v>16</v>
      </c>
      <c r="P81" s="15" t="s">
        <v>17</v>
      </c>
      <c r="Q81" s="15" t="s">
        <v>18</v>
      </c>
      <c r="R81" s="15" t="s">
        <v>19</v>
      </c>
      <c r="S81" s="15" t="s">
        <v>20</v>
      </c>
      <c r="T81" s="15" t="s">
        <v>21</v>
      </c>
      <c r="U81" s="15" t="s">
        <v>22</v>
      </c>
    </row>
    <row r="82" spans="1:21" s="5" customFormat="1" x14ac:dyDescent="0.35">
      <c r="A82" s="5" t="s">
        <v>32</v>
      </c>
      <c r="B82" s="5">
        <v>43.13</v>
      </c>
      <c r="C82" s="5">
        <v>41.515999999999998</v>
      </c>
      <c r="D82" s="5">
        <v>40.707000000000001</v>
      </c>
      <c r="E82" s="5">
        <v>37.905999999999999</v>
      </c>
      <c r="F82" s="5">
        <v>36.021000000000001</v>
      </c>
      <c r="G82" s="5">
        <v>34.75</v>
      </c>
      <c r="H82" s="5">
        <v>33.317</v>
      </c>
      <c r="I82" s="5">
        <v>31.878</v>
      </c>
      <c r="J82" s="5">
        <v>31.495999999999999</v>
      </c>
      <c r="K82" s="5">
        <v>30.986999999999998</v>
      </c>
      <c r="L82" s="5">
        <v>30.431999999999999</v>
      </c>
      <c r="M82" s="5">
        <v>29.605</v>
      </c>
      <c r="N82" s="5">
        <v>29.725000000000001</v>
      </c>
      <c r="O82" s="5">
        <v>28.298999999999999</v>
      </c>
      <c r="P82" s="5">
        <v>28.146000000000001</v>
      </c>
      <c r="Q82" s="5">
        <v>27.044</v>
      </c>
      <c r="R82" s="5">
        <v>26.895</v>
      </c>
      <c r="S82" s="5">
        <v>26.385000000000002</v>
      </c>
      <c r="T82" s="5">
        <v>-1.8962632459565001</v>
      </c>
      <c r="U82" s="5">
        <v>-6.7634898759673403</v>
      </c>
    </row>
    <row r="83" spans="1:21" s="5" customFormat="1" x14ac:dyDescent="0.35">
      <c r="A83" s="5" t="s">
        <v>166</v>
      </c>
      <c r="B83" s="5">
        <v>37.771999999999998</v>
      </c>
      <c r="C83" s="5">
        <v>36.582000000000001</v>
      </c>
      <c r="D83" s="5">
        <v>35.624000000000002</v>
      </c>
      <c r="E83" s="5">
        <v>32.566000000000003</v>
      </c>
      <c r="F83" s="5">
        <v>30.385000000000002</v>
      </c>
      <c r="G83" s="5">
        <v>28.948</v>
      </c>
      <c r="H83" s="5">
        <v>27.265000000000001</v>
      </c>
      <c r="I83" s="5">
        <v>26.033999999999999</v>
      </c>
      <c r="J83" s="5">
        <v>25.425000000000001</v>
      </c>
      <c r="K83" s="5">
        <v>25.094999999999999</v>
      </c>
      <c r="L83" s="5">
        <v>24.382999999999999</v>
      </c>
      <c r="M83" s="5">
        <v>23.411000000000001</v>
      </c>
      <c r="N83" s="5">
        <v>23.324000000000002</v>
      </c>
      <c r="O83" s="5">
        <v>21.89</v>
      </c>
      <c r="P83" s="5">
        <v>21.501999999999999</v>
      </c>
      <c r="Q83" s="5">
        <v>20.609000000000002</v>
      </c>
      <c r="R83" s="5">
        <v>20.111999999999998</v>
      </c>
      <c r="S83" s="5">
        <v>19.513999999999999</v>
      </c>
      <c r="T83" s="5">
        <v>-2.9733492442323</v>
      </c>
      <c r="U83" s="5">
        <v>-10.854271356783901</v>
      </c>
    </row>
    <row r="84" spans="1:21" s="5" customFormat="1" x14ac:dyDescent="0.35">
      <c r="A84" s="5" t="s">
        <v>167</v>
      </c>
      <c r="B84" s="5">
        <v>5.3579999999999997</v>
      </c>
      <c r="C84" s="5">
        <v>4.9340000000000002</v>
      </c>
      <c r="D84" s="5">
        <v>5.0830000000000002</v>
      </c>
      <c r="E84" s="5">
        <v>5.34</v>
      </c>
      <c r="F84" s="5">
        <v>5.6360000000000001</v>
      </c>
      <c r="G84" s="5">
        <v>5.8019999999999996</v>
      </c>
      <c r="H84" s="5">
        <v>6.0519999999999996</v>
      </c>
      <c r="I84" s="5">
        <v>5.8440000000000003</v>
      </c>
      <c r="J84" s="5">
        <v>6.0709999999999997</v>
      </c>
      <c r="K84" s="5">
        <v>5.8920000000000003</v>
      </c>
      <c r="L84" s="5">
        <v>6.0490000000000004</v>
      </c>
      <c r="M84" s="5">
        <v>6.194</v>
      </c>
      <c r="N84" s="5">
        <v>6.4009999999999998</v>
      </c>
      <c r="O84" s="5">
        <v>6.4089999999999998</v>
      </c>
      <c r="P84" s="5">
        <v>6.6440000000000001</v>
      </c>
      <c r="Q84" s="5">
        <v>6.4349999999999996</v>
      </c>
      <c r="R84" s="5">
        <v>6.7830000000000004</v>
      </c>
      <c r="S84" s="5">
        <v>6.8710000000000004</v>
      </c>
      <c r="T84" s="5">
        <v>1.2973610496830299</v>
      </c>
      <c r="U84" s="5">
        <v>7.2086128881260603</v>
      </c>
    </row>
    <row r="85" spans="1:21" s="5" customFormat="1" x14ac:dyDescent="0.35"/>
    <row r="86" spans="1:21" s="5" customFormat="1" x14ac:dyDescent="0.35">
      <c r="A86" s="14" t="s">
        <v>321</v>
      </c>
    </row>
    <row r="87" spans="1:21" s="5" customFormat="1" x14ac:dyDescent="0.35"/>
    <row r="88" spans="1:21" s="5" customFormat="1" x14ac:dyDescent="0.35">
      <c r="A88" s="15" t="s">
        <v>2</v>
      </c>
      <c r="B88" s="15" t="s">
        <v>3</v>
      </c>
      <c r="C88" s="15" t="s">
        <v>4</v>
      </c>
      <c r="D88" s="15" t="s">
        <v>5</v>
      </c>
      <c r="E88" s="15" t="s">
        <v>6</v>
      </c>
      <c r="F88" s="15" t="s">
        <v>7</v>
      </c>
      <c r="G88" s="15" t="s">
        <v>8</v>
      </c>
      <c r="H88" s="15" t="s">
        <v>9</v>
      </c>
      <c r="I88" s="15" t="s">
        <v>10</v>
      </c>
      <c r="J88" s="15" t="s">
        <v>11</v>
      </c>
      <c r="K88" s="15" t="s">
        <v>12</v>
      </c>
      <c r="L88" s="15" t="s">
        <v>13</v>
      </c>
      <c r="M88" s="15" t="s">
        <v>14</v>
      </c>
      <c r="N88" s="15" t="s">
        <v>15</v>
      </c>
      <c r="O88" s="15" t="s">
        <v>16</v>
      </c>
      <c r="P88" s="15" t="s">
        <v>17</v>
      </c>
      <c r="Q88" s="15" t="s">
        <v>18</v>
      </c>
      <c r="R88" s="15" t="s">
        <v>19</v>
      </c>
      <c r="S88" s="15" t="s">
        <v>20</v>
      </c>
      <c r="T88" s="15" t="s">
        <v>21</v>
      </c>
      <c r="U88" s="15" t="s">
        <v>22</v>
      </c>
    </row>
    <row r="89" spans="1:21" s="5" customFormat="1" x14ac:dyDescent="0.35">
      <c r="A89" s="5" t="s">
        <v>32</v>
      </c>
      <c r="B89" s="5">
        <v>19.568999999999999</v>
      </c>
      <c r="C89" s="5">
        <v>19.402000000000001</v>
      </c>
      <c r="D89" s="5">
        <v>19.093</v>
      </c>
      <c r="E89" s="5">
        <v>18.82</v>
      </c>
      <c r="F89" s="5">
        <v>18.219000000000001</v>
      </c>
      <c r="G89" s="5">
        <v>18.059999999999999</v>
      </c>
      <c r="H89" s="5">
        <v>17.794</v>
      </c>
      <c r="I89" s="5">
        <v>17.39</v>
      </c>
      <c r="J89" s="5">
        <v>17.081</v>
      </c>
      <c r="K89" s="5">
        <v>16.812000000000001</v>
      </c>
      <c r="L89" s="5">
        <v>16.684000000000001</v>
      </c>
      <c r="M89" s="5">
        <v>16.552</v>
      </c>
      <c r="N89" s="5">
        <v>16.138000000000002</v>
      </c>
      <c r="O89" s="5">
        <v>15.917</v>
      </c>
      <c r="P89" s="5">
        <v>15.675000000000001</v>
      </c>
      <c r="Q89" s="5">
        <v>15.457000000000001</v>
      </c>
      <c r="R89" s="5">
        <v>15.132</v>
      </c>
      <c r="S89" s="5">
        <v>14.842000000000001</v>
      </c>
      <c r="T89" s="5">
        <v>-1.91646841131378</v>
      </c>
      <c r="U89" s="5">
        <v>-6.75378526104166</v>
      </c>
    </row>
    <row r="90" spans="1:21" s="5" customFormat="1" x14ac:dyDescent="0.35">
      <c r="A90" s="5" t="s">
        <v>166</v>
      </c>
      <c r="B90" s="5">
        <v>19.443000000000001</v>
      </c>
      <c r="C90" s="5">
        <v>19.273</v>
      </c>
      <c r="D90" s="5">
        <v>18.971</v>
      </c>
      <c r="E90" s="5">
        <v>18.701000000000001</v>
      </c>
      <c r="F90" s="5">
        <v>18.102</v>
      </c>
      <c r="G90" s="5">
        <v>17.942</v>
      </c>
      <c r="H90" s="5">
        <v>17.692</v>
      </c>
      <c r="I90" s="5">
        <v>17.3</v>
      </c>
      <c r="J90" s="5">
        <v>16.994</v>
      </c>
      <c r="K90" s="5">
        <v>16.73</v>
      </c>
      <c r="L90" s="5">
        <v>16.606999999999999</v>
      </c>
      <c r="M90" s="5">
        <v>16.478000000000002</v>
      </c>
      <c r="N90" s="5">
        <v>16.064</v>
      </c>
      <c r="O90" s="5">
        <v>15.846</v>
      </c>
      <c r="P90" s="5">
        <v>15.609</v>
      </c>
      <c r="Q90" s="5">
        <v>15.393000000000001</v>
      </c>
      <c r="R90" s="5">
        <v>15.07</v>
      </c>
      <c r="S90" s="5">
        <v>14.782999999999999</v>
      </c>
      <c r="T90" s="5">
        <v>-1.90444591904446</v>
      </c>
      <c r="U90" s="5">
        <v>-6.7083175564811404</v>
      </c>
    </row>
    <row r="91" spans="1:21" s="5" customFormat="1" x14ac:dyDescent="0.35">
      <c r="A91" s="5" t="s">
        <v>167</v>
      </c>
      <c r="B91" s="5">
        <v>0.126</v>
      </c>
      <c r="C91" s="5">
        <v>0.129</v>
      </c>
      <c r="D91" s="5">
        <v>0.122</v>
      </c>
      <c r="E91" s="5">
        <v>0.11899999999999999</v>
      </c>
      <c r="F91" s="5">
        <v>0.11700000000000001</v>
      </c>
      <c r="G91" s="5">
        <v>0.11799999999999999</v>
      </c>
      <c r="H91" s="5">
        <v>0.10199999999999999</v>
      </c>
      <c r="I91" s="5">
        <v>0.09</v>
      </c>
      <c r="J91" s="5">
        <v>8.6999999999999994E-2</v>
      </c>
      <c r="K91" s="5">
        <v>8.2000000000000003E-2</v>
      </c>
      <c r="L91" s="5">
        <v>7.6999999999999999E-2</v>
      </c>
      <c r="M91" s="5">
        <v>7.3999999999999996E-2</v>
      </c>
      <c r="N91" s="5">
        <v>7.3999999999999996E-2</v>
      </c>
      <c r="O91" s="5">
        <v>7.0999999999999994E-2</v>
      </c>
      <c r="P91" s="5">
        <v>6.6000000000000003E-2</v>
      </c>
      <c r="Q91" s="5">
        <v>6.4000000000000001E-2</v>
      </c>
      <c r="R91" s="5">
        <v>6.2E-2</v>
      </c>
      <c r="S91" s="5">
        <v>5.8999999999999997E-2</v>
      </c>
      <c r="T91" s="5">
        <v>-4.8387096774193497</v>
      </c>
      <c r="U91" s="5">
        <v>-16.901408450704199</v>
      </c>
    </row>
    <row r="92" spans="1:21" s="5" customFormat="1" x14ac:dyDescent="0.35">
      <c r="A92" s="5" t="s">
        <v>322</v>
      </c>
      <c r="B92" s="5">
        <v>17.773</v>
      </c>
      <c r="C92" s="5">
        <v>17.670000000000002</v>
      </c>
      <c r="D92" s="5">
        <v>17.456</v>
      </c>
      <c r="E92" s="5">
        <v>17.297999999999998</v>
      </c>
      <c r="F92" s="5">
        <v>16.773</v>
      </c>
      <c r="G92" s="5">
        <v>16.658999999999999</v>
      </c>
      <c r="H92" s="5">
        <v>16.5</v>
      </c>
      <c r="I92" s="5">
        <v>16.276</v>
      </c>
      <c r="J92" s="5">
        <v>16.187999999999999</v>
      </c>
      <c r="K92" s="5">
        <v>15.86</v>
      </c>
      <c r="L92" s="5">
        <v>15.89</v>
      </c>
      <c r="M92" s="5">
        <v>15.832000000000001</v>
      </c>
      <c r="N92" s="5">
        <v>15.442</v>
      </c>
      <c r="O92" s="5">
        <v>15.286</v>
      </c>
      <c r="P92" s="5">
        <v>15.061</v>
      </c>
      <c r="Q92" s="5">
        <v>14.86</v>
      </c>
      <c r="R92" s="5">
        <v>14.590999999999999</v>
      </c>
      <c r="S92" s="5">
        <v>14.379</v>
      </c>
      <c r="T92" s="5">
        <v>-1.4529504489068601</v>
      </c>
      <c r="U92" s="5">
        <v>-5.9335339526363899</v>
      </c>
    </row>
    <row r="93" spans="1:21" s="5" customFormat="1" x14ac:dyDescent="0.35">
      <c r="A93" s="5" t="s">
        <v>166</v>
      </c>
      <c r="B93" s="5">
        <v>17.719000000000001</v>
      </c>
      <c r="C93" s="5">
        <v>17.613</v>
      </c>
      <c r="D93" s="5">
        <v>17.399000000000001</v>
      </c>
      <c r="E93" s="5">
        <v>17.241</v>
      </c>
      <c r="F93" s="5">
        <v>16.713999999999999</v>
      </c>
      <c r="G93" s="5">
        <v>16.600999999999999</v>
      </c>
      <c r="H93" s="5">
        <v>16.445</v>
      </c>
      <c r="I93" s="5">
        <v>16.224</v>
      </c>
      <c r="J93" s="5">
        <v>16.135999999999999</v>
      </c>
      <c r="K93" s="5">
        <v>15.808</v>
      </c>
      <c r="L93" s="5">
        <v>15.84</v>
      </c>
      <c r="M93" s="5">
        <v>15.781000000000001</v>
      </c>
      <c r="N93" s="5">
        <v>15.39</v>
      </c>
      <c r="O93" s="5">
        <v>15.237</v>
      </c>
      <c r="P93" s="5">
        <v>15.012</v>
      </c>
      <c r="Q93" s="5">
        <v>14.808999999999999</v>
      </c>
      <c r="R93" s="5">
        <v>14.54</v>
      </c>
      <c r="S93" s="5">
        <v>14.324999999999999</v>
      </c>
      <c r="T93" s="5">
        <v>-1.47867950481431</v>
      </c>
      <c r="U93" s="5">
        <v>-5.9854302027958299</v>
      </c>
    </row>
    <row r="94" spans="1:21" s="5" customFormat="1" x14ac:dyDescent="0.35">
      <c r="A94" s="5" t="s">
        <v>167</v>
      </c>
      <c r="B94" s="5">
        <v>5.3999999999999999E-2</v>
      </c>
      <c r="C94" s="5">
        <v>5.7000000000000002E-2</v>
      </c>
      <c r="D94" s="5">
        <v>5.7000000000000002E-2</v>
      </c>
      <c r="E94" s="5">
        <v>5.7000000000000002E-2</v>
      </c>
      <c r="F94" s="5">
        <v>5.8999999999999997E-2</v>
      </c>
      <c r="G94" s="5">
        <v>5.8000000000000003E-2</v>
      </c>
      <c r="H94" s="5">
        <v>5.5E-2</v>
      </c>
      <c r="I94" s="5">
        <v>5.1999999999999998E-2</v>
      </c>
      <c r="J94" s="5">
        <v>5.1999999999999998E-2</v>
      </c>
      <c r="K94" s="5">
        <v>5.1999999999999998E-2</v>
      </c>
      <c r="L94" s="5">
        <v>0.05</v>
      </c>
      <c r="M94" s="5">
        <v>5.0999999999999997E-2</v>
      </c>
      <c r="N94" s="5">
        <v>5.1999999999999998E-2</v>
      </c>
      <c r="O94" s="5">
        <v>4.9000000000000002E-2</v>
      </c>
      <c r="P94" s="5">
        <v>4.9000000000000002E-2</v>
      </c>
      <c r="Q94" s="5">
        <v>5.0999999999999997E-2</v>
      </c>
      <c r="R94" s="5">
        <v>5.0999999999999997E-2</v>
      </c>
      <c r="S94" s="5">
        <v>5.3999999999999999E-2</v>
      </c>
      <c r="T94" s="5">
        <v>5.8823529411764701</v>
      </c>
      <c r="U94" s="5">
        <v>10.2040816326531</v>
      </c>
    </row>
    <row r="95" spans="1:21" s="5" customFormat="1" x14ac:dyDescent="0.35"/>
    <row r="96" spans="1:21" s="5" customFormat="1" x14ac:dyDescent="0.35">
      <c r="A96" s="14" t="s">
        <v>323</v>
      </c>
    </row>
    <row r="97" spans="1:21" s="5" customFormat="1" x14ac:dyDescent="0.35"/>
    <row r="98" spans="1:21" s="5" customFormat="1" x14ac:dyDescent="0.35">
      <c r="A98" s="15" t="s">
        <v>2</v>
      </c>
      <c r="B98" s="15" t="s">
        <v>3</v>
      </c>
      <c r="C98" s="15" t="s">
        <v>4</v>
      </c>
      <c r="D98" s="15" t="s">
        <v>5</v>
      </c>
      <c r="E98" s="15" t="s">
        <v>6</v>
      </c>
      <c r="F98" s="15" t="s">
        <v>7</v>
      </c>
      <c r="G98" s="15" t="s">
        <v>8</v>
      </c>
      <c r="H98" s="15" t="s">
        <v>9</v>
      </c>
      <c r="I98" s="15" t="s">
        <v>10</v>
      </c>
      <c r="J98" s="15" t="s">
        <v>11</v>
      </c>
      <c r="K98" s="15" t="s">
        <v>12</v>
      </c>
      <c r="L98" s="15" t="s">
        <v>13</v>
      </c>
      <c r="M98" s="15" t="s">
        <v>14</v>
      </c>
      <c r="N98" s="15" t="s">
        <v>15</v>
      </c>
      <c r="O98" s="15" t="s">
        <v>16</v>
      </c>
      <c r="P98" s="15" t="s">
        <v>17</v>
      </c>
      <c r="Q98" s="15" t="s">
        <v>18</v>
      </c>
      <c r="R98" s="15" t="s">
        <v>19</v>
      </c>
      <c r="S98" s="15" t="s">
        <v>20</v>
      </c>
      <c r="T98" s="15" t="s">
        <v>21</v>
      </c>
      <c r="U98" s="15" t="s">
        <v>22</v>
      </c>
    </row>
    <row r="99" spans="1:21" s="5" customFormat="1" x14ac:dyDescent="0.35">
      <c r="A99" s="5" t="s">
        <v>324</v>
      </c>
      <c r="B99" s="5">
        <v>3.6070000000000002</v>
      </c>
      <c r="C99" s="5">
        <v>3.5920000000000001</v>
      </c>
      <c r="D99" s="5">
        <v>3.339</v>
      </c>
      <c r="E99" s="5">
        <v>3.3069999999999999</v>
      </c>
      <c r="F99" s="5">
        <v>3.3380000000000001</v>
      </c>
      <c r="G99" s="5">
        <v>3.3250000000000002</v>
      </c>
      <c r="H99" s="5">
        <v>3.2709999999999999</v>
      </c>
      <c r="I99" s="5">
        <v>3.476</v>
      </c>
      <c r="J99" s="5">
        <v>3.4990000000000001</v>
      </c>
      <c r="K99" s="5">
        <v>3.7330000000000001</v>
      </c>
      <c r="L99" s="5">
        <v>3.633</v>
      </c>
      <c r="M99" s="5">
        <v>3.67</v>
      </c>
      <c r="N99" s="5">
        <v>3.6720000000000002</v>
      </c>
      <c r="O99" s="5">
        <v>3.9119999999999999</v>
      </c>
      <c r="P99" s="5">
        <v>4.1059999999999999</v>
      </c>
      <c r="Q99" s="5">
        <v>4.3769999999999998</v>
      </c>
      <c r="R99" s="5">
        <v>4.2770000000000001</v>
      </c>
      <c r="S99" s="5">
        <v>4.5449999999999999</v>
      </c>
      <c r="T99" s="5">
        <v>6.2660743511807402</v>
      </c>
      <c r="U99" s="5">
        <v>16.180981595092</v>
      </c>
    </row>
    <row r="100" spans="1:21" s="5" customFormat="1" x14ac:dyDescent="0.35">
      <c r="A100" s="5" t="s">
        <v>166</v>
      </c>
      <c r="B100" s="5">
        <v>2.899</v>
      </c>
      <c r="C100" s="5">
        <v>2.899</v>
      </c>
      <c r="D100" s="5">
        <v>2.7240000000000002</v>
      </c>
      <c r="E100" s="5">
        <v>2.722</v>
      </c>
      <c r="F100" s="5">
        <v>2.7610000000000001</v>
      </c>
      <c r="G100" s="5">
        <v>2.7490000000000001</v>
      </c>
      <c r="H100" s="5">
        <v>2.6579999999999999</v>
      </c>
      <c r="I100" s="5">
        <v>2.8839999999999999</v>
      </c>
      <c r="J100" s="5">
        <v>2.907</v>
      </c>
      <c r="K100" s="5">
        <v>3.1150000000000002</v>
      </c>
      <c r="L100" s="5">
        <v>3.0129999999999999</v>
      </c>
      <c r="M100" s="5">
        <v>3.0510000000000002</v>
      </c>
      <c r="N100" s="5">
        <v>3.0459999999999998</v>
      </c>
      <c r="O100" s="5">
        <v>3.2869999999999999</v>
      </c>
      <c r="P100" s="5">
        <v>3.4740000000000002</v>
      </c>
      <c r="Q100" s="5">
        <v>3.7719999999999998</v>
      </c>
      <c r="R100" s="5">
        <v>3.73</v>
      </c>
      <c r="S100" s="5">
        <v>4.0030000000000001</v>
      </c>
      <c r="T100" s="5">
        <v>7.3190348525469204</v>
      </c>
      <c r="U100" s="5">
        <v>21.782780651049599</v>
      </c>
    </row>
    <row r="101" spans="1:21" s="5" customFormat="1" x14ac:dyDescent="0.35">
      <c r="A101" s="5" t="s">
        <v>167</v>
      </c>
      <c r="B101" s="5">
        <v>0.70799999999999996</v>
      </c>
      <c r="C101" s="5">
        <v>0.69299999999999995</v>
      </c>
      <c r="D101" s="5">
        <v>0.61499999999999999</v>
      </c>
      <c r="E101" s="5">
        <v>0.58499999999999996</v>
      </c>
      <c r="F101" s="5">
        <v>0.57699999999999996</v>
      </c>
      <c r="G101" s="5">
        <v>0.57599999999999996</v>
      </c>
      <c r="H101" s="5">
        <v>0.61299999999999999</v>
      </c>
      <c r="I101" s="5">
        <v>0.59199999999999997</v>
      </c>
      <c r="J101" s="5">
        <v>0.59199999999999997</v>
      </c>
      <c r="K101" s="5">
        <v>0.61799999999999999</v>
      </c>
      <c r="L101" s="5">
        <v>0.62</v>
      </c>
      <c r="M101" s="5">
        <v>0.61899999999999999</v>
      </c>
      <c r="N101" s="5">
        <v>0.626</v>
      </c>
      <c r="O101" s="5">
        <v>0.625</v>
      </c>
      <c r="P101" s="5">
        <v>0.63200000000000001</v>
      </c>
      <c r="Q101" s="5">
        <v>0.60499999999999998</v>
      </c>
      <c r="R101" s="5">
        <v>0.54700000000000004</v>
      </c>
      <c r="S101" s="5">
        <v>0.54200000000000004</v>
      </c>
      <c r="T101" s="5">
        <v>-0.91407678244972401</v>
      </c>
      <c r="U101" s="5">
        <v>-13.28</v>
      </c>
    </row>
    <row r="102" spans="1:21" s="5" customFormat="1" x14ac:dyDescent="0.35">
      <c r="A102" s="5" t="s">
        <v>325</v>
      </c>
      <c r="B102" s="5">
        <v>2E-3</v>
      </c>
      <c r="C102" s="5">
        <v>2E-3</v>
      </c>
      <c r="D102" s="5">
        <v>2E-3</v>
      </c>
      <c r="E102" s="5">
        <v>4.2999999999999997E-2</v>
      </c>
      <c r="F102" s="5">
        <v>0.16500000000000001</v>
      </c>
      <c r="G102" s="5">
        <v>0.17199999999999999</v>
      </c>
      <c r="H102" s="5">
        <v>0.22700000000000001</v>
      </c>
      <c r="I102" s="5">
        <v>0.53900000000000003</v>
      </c>
      <c r="J102" s="5">
        <v>0.60199999999999998</v>
      </c>
      <c r="K102" s="5">
        <v>0.77</v>
      </c>
      <c r="L102" s="5">
        <v>0.66700000000000004</v>
      </c>
      <c r="M102" s="5">
        <v>0.69199999999999995</v>
      </c>
      <c r="N102" s="5">
        <v>0.68899999999999995</v>
      </c>
      <c r="O102" s="5">
        <v>0.94899999999999995</v>
      </c>
      <c r="P102" s="5">
        <v>1.169</v>
      </c>
      <c r="Q102" s="5">
        <v>1.4630000000000001</v>
      </c>
      <c r="R102" s="5">
        <v>1.792</v>
      </c>
      <c r="S102" s="5">
        <v>2.1970000000000001</v>
      </c>
      <c r="T102" s="5">
        <v>22.600446428571399</v>
      </c>
      <c r="U102" s="5">
        <v>131.506849315068</v>
      </c>
    </row>
    <row r="103" spans="1:21" s="5" customFormat="1" x14ac:dyDescent="0.35">
      <c r="A103" s="5" t="s">
        <v>166</v>
      </c>
      <c r="B103" s="5">
        <v>0</v>
      </c>
      <c r="C103" s="5">
        <v>0</v>
      </c>
      <c r="D103" s="5">
        <v>0</v>
      </c>
      <c r="E103" s="5">
        <v>4.1000000000000002E-2</v>
      </c>
      <c r="F103" s="5">
        <v>0.16300000000000001</v>
      </c>
      <c r="G103" s="5">
        <v>0.17</v>
      </c>
      <c r="H103" s="5">
        <v>0.22500000000000001</v>
      </c>
      <c r="I103" s="5">
        <v>0.53700000000000003</v>
      </c>
      <c r="J103" s="5">
        <v>0.6</v>
      </c>
      <c r="K103" s="5">
        <v>0.76800000000000002</v>
      </c>
      <c r="L103" s="5">
        <v>0.66500000000000004</v>
      </c>
      <c r="M103" s="5">
        <v>0.69</v>
      </c>
      <c r="N103" s="5">
        <v>0.68200000000000005</v>
      </c>
      <c r="O103" s="5">
        <v>0.94199999999999995</v>
      </c>
      <c r="P103" s="5">
        <v>1.159</v>
      </c>
      <c r="Q103" s="5">
        <v>1.4530000000000001</v>
      </c>
      <c r="R103" s="5">
        <v>1.782</v>
      </c>
      <c r="S103" s="5">
        <v>2.1880000000000002</v>
      </c>
      <c r="T103" s="5">
        <v>22.783389450056099</v>
      </c>
      <c r="U103" s="5">
        <v>132.271762208068</v>
      </c>
    </row>
    <row r="104" spans="1:21" s="5" customFormat="1" x14ac:dyDescent="0.35">
      <c r="A104" s="5" t="s">
        <v>167</v>
      </c>
      <c r="B104" s="5">
        <v>2E-3</v>
      </c>
      <c r="C104" s="5">
        <v>2E-3</v>
      </c>
      <c r="D104" s="5">
        <v>2E-3</v>
      </c>
      <c r="E104" s="5">
        <v>2E-3</v>
      </c>
      <c r="F104" s="5">
        <v>2E-3</v>
      </c>
      <c r="G104" s="5">
        <v>2E-3</v>
      </c>
      <c r="H104" s="5">
        <v>2E-3</v>
      </c>
      <c r="I104" s="5">
        <v>2E-3</v>
      </c>
      <c r="J104" s="5">
        <v>2E-3</v>
      </c>
      <c r="K104" s="5">
        <v>2E-3</v>
      </c>
      <c r="L104" s="5">
        <v>2E-3</v>
      </c>
      <c r="M104" s="5">
        <v>2E-3</v>
      </c>
      <c r="N104" s="5">
        <v>7.0000000000000001E-3</v>
      </c>
      <c r="O104" s="5">
        <v>7.0000000000000001E-3</v>
      </c>
      <c r="P104" s="5">
        <v>0.01</v>
      </c>
      <c r="Q104" s="5">
        <v>0.01</v>
      </c>
      <c r="R104" s="5">
        <v>0.01</v>
      </c>
      <c r="S104" s="5">
        <v>8.9999999999999993E-3</v>
      </c>
      <c r="T104" s="5">
        <v>-10</v>
      </c>
      <c r="U104" s="5">
        <v>28.571428571428601</v>
      </c>
    </row>
    <row r="106" spans="1:21" x14ac:dyDescent="0.35">
      <c r="A106" s="2" t="s">
        <v>326</v>
      </c>
    </row>
    <row r="108" spans="1:21" x14ac:dyDescent="0.35">
      <c r="A108" s="3" t="s">
        <v>51</v>
      </c>
      <c r="B108" s="3" t="s">
        <v>3</v>
      </c>
      <c r="C108" s="3" t="s">
        <v>4</v>
      </c>
      <c r="D108" s="3" t="s">
        <v>5</v>
      </c>
      <c r="E108" s="3" t="s">
        <v>6</v>
      </c>
      <c r="F108" s="3" t="s">
        <v>7</v>
      </c>
      <c r="G108" s="3" t="s">
        <v>8</v>
      </c>
      <c r="H108" s="3" t="s">
        <v>9</v>
      </c>
      <c r="I108" s="3" t="s">
        <v>10</v>
      </c>
      <c r="J108" s="3" t="s">
        <v>11</v>
      </c>
      <c r="K108" s="3" t="s">
        <v>12</v>
      </c>
      <c r="L108" s="3" t="s">
        <v>13</v>
      </c>
      <c r="M108" s="3" t="s">
        <v>14</v>
      </c>
      <c r="N108" s="3" t="s">
        <v>15</v>
      </c>
      <c r="O108" s="3" t="s">
        <v>16</v>
      </c>
      <c r="P108" s="3" t="s">
        <v>17</v>
      </c>
      <c r="Q108" s="3" t="s">
        <v>18</v>
      </c>
      <c r="R108" s="3" t="s">
        <v>19</v>
      </c>
      <c r="S108" s="3" t="s">
        <v>20</v>
      </c>
      <c r="T108" s="3" t="s">
        <v>21</v>
      </c>
      <c r="U108" s="3" t="s">
        <v>22</v>
      </c>
    </row>
    <row r="109" spans="1:21" s="5" customFormat="1" x14ac:dyDescent="0.35">
      <c r="A109" s="5" t="s">
        <v>52</v>
      </c>
      <c r="B109" s="5">
        <v>52.43</v>
      </c>
      <c r="C109" s="5">
        <v>52.44</v>
      </c>
      <c r="D109" s="5">
        <v>52.75</v>
      </c>
      <c r="E109" s="5">
        <v>52.92</v>
      </c>
      <c r="F109" s="5">
        <v>52.89</v>
      </c>
      <c r="G109" s="5">
        <v>53.04</v>
      </c>
      <c r="H109" s="5">
        <v>53.26</v>
      </c>
      <c r="I109" s="5">
        <v>53.29</v>
      </c>
      <c r="J109" s="5">
        <v>53.35</v>
      </c>
      <c r="K109" s="5">
        <v>53.5</v>
      </c>
      <c r="L109" s="5">
        <v>53.42</v>
      </c>
      <c r="M109" s="5">
        <v>53.36</v>
      </c>
      <c r="N109" s="5">
        <v>53.24</v>
      </c>
      <c r="O109" s="5">
        <v>53.16</v>
      </c>
      <c r="P109" s="5">
        <v>52.95</v>
      </c>
      <c r="Q109" s="5">
        <v>52.78</v>
      </c>
      <c r="R109" s="5">
        <v>52.54</v>
      </c>
      <c r="S109" s="5">
        <v>52.33</v>
      </c>
      <c r="T109" s="5">
        <v>-0.2</v>
      </c>
      <c r="U109" s="5">
        <v>-0.83</v>
      </c>
    </row>
    <row r="110" spans="1:21" s="5" customFormat="1" x14ac:dyDescent="0.35">
      <c r="A110" s="5" t="s">
        <v>55</v>
      </c>
      <c r="B110" s="5">
        <v>14.3</v>
      </c>
      <c r="C110" s="5">
        <v>14.29</v>
      </c>
      <c r="D110" s="5">
        <v>14.36</v>
      </c>
      <c r="E110" s="5">
        <v>14.37</v>
      </c>
      <c r="F110" s="5">
        <v>14.28</v>
      </c>
      <c r="G110" s="5">
        <v>14.15</v>
      </c>
      <c r="H110" s="5">
        <v>14.09</v>
      </c>
      <c r="I110" s="5">
        <v>14.11</v>
      </c>
      <c r="J110" s="5">
        <v>14.13</v>
      </c>
      <c r="K110" s="5">
        <v>14.12</v>
      </c>
      <c r="L110" s="5">
        <v>14.18</v>
      </c>
      <c r="M110" s="5">
        <v>14.24</v>
      </c>
      <c r="N110" s="5">
        <v>14.18</v>
      </c>
      <c r="O110" s="5">
        <v>14.18</v>
      </c>
      <c r="P110" s="5">
        <v>14.21</v>
      </c>
      <c r="Q110" s="5">
        <v>14.27</v>
      </c>
      <c r="R110" s="5">
        <v>14.49</v>
      </c>
      <c r="S110" s="5">
        <v>14.59</v>
      </c>
      <c r="T110" s="5">
        <v>0.11</v>
      </c>
      <c r="U110" s="5">
        <v>0.41</v>
      </c>
    </row>
    <row r="111" spans="1:21" s="5" customFormat="1" x14ac:dyDescent="0.35">
      <c r="A111" s="5" t="s">
        <v>71</v>
      </c>
      <c r="B111" s="5">
        <v>5.29</v>
      </c>
      <c r="C111" s="5">
        <v>5.3</v>
      </c>
      <c r="D111" s="5">
        <v>5.33</v>
      </c>
      <c r="E111" s="5">
        <v>5.36</v>
      </c>
      <c r="F111" s="5">
        <v>5.38</v>
      </c>
      <c r="G111" s="5">
        <v>5.4</v>
      </c>
      <c r="H111" s="5">
        <v>5.43</v>
      </c>
      <c r="I111" s="5">
        <v>5.43</v>
      </c>
      <c r="J111" s="5">
        <v>5.44</v>
      </c>
      <c r="K111" s="5">
        <v>5.45</v>
      </c>
      <c r="L111" s="5">
        <v>5.48</v>
      </c>
      <c r="M111" s="5">
        <v>5.52</v>
      </c>
      <c r="N111" s="5">
        <v>5.57</v>
      </c>
      <c r="O111" s="5">
        <v>5.6</v>
      </c>
      <c r="P111" s="5">
        <v>5.64</v>
      </c>
      <c r="Q111" s="5">
        <v>5.69</v>
      </c>
      <c r="R111" s="5">
        <v>5.74</v>
      </c>
      <c r="S111" s="5">
        <v>5.75</v>
      </c>
      <c r="T111" s="5">
        <v>0.02</v>
      </c>
      <c r="U111" s="5">
        <v>0.15</v>
      </c>
    </row>
    <row r="112" spans="1:21" s="5" customFormat="1" x14ac:dyDescent="0.35">
      <c r="A112" s="5" t="s">
        <v>66</v>
      </c>
      <c r="B112" s="5">
        <v>5.9</v>
      </c>
      <c r="C112" s="5">
        <v>5.89</v>
      </c>
      <c r="D112" s="5">
        <v>5.64</v>
      </c>
      <c r="E112" s="5">
        <v>5.63</v>
      </c>
      <c r="F112" s="5">
        <v>5.48</v>
      </c>
      <c r="G112" s="5">
        <v>5.46</v>
      </c>
      <c r="H112" s="5">
        <v>5.45</v>
      </c>
      <c r="I112" s="5">
        <v>5.44</v>
      </c>
      <c r="J112" s="5">
        <v>5.42</v>
      </c>
      <c r="K112" s="5">
        <v>5.42</v>
      </c>
      <c r="L112" s="5">
        <v>5.43</v>
      </c>
      <c r="M112" s="5">
        <v>5.42</v>
      </c>
      <c r="N112" s="5">
        <v>5.4</v>
      </c>
      <c r="O112" s="5">
        <v>5.39</v>
      </c>
      <c r="P112" s="5">
        <v>5.4</v>
      </c>
      <c r="Q112" s="5">
        <v>5.41</v>
      </c>
      <c r="R112" s="5">
        <v>5.39</v>
      </c>
      <c r="S112" s="5">
        <v>5.37</v>
      </c>
      <c r="T112" s="5">
        <v>-0.02</v>
      </c>
      <c r="U112" s="5">
        <v>-0.02</v>
      </c>
    </row>
    <row r="113" spans="1:21" s="5" customFormat="1" x14ac:dyDescent="0.35">
      <c r="A113" s="5" t="s">
        <v>65</v>
      </c>
      <c r="B113" s="5">
        <v>4.12</v>
      </c>
      <c r="C113" s="5">
        <v>4.13</v>
      </c>
      <c r="D113" s="5">
        <v>4.1500000000000004</v>
      </c>
      <c r="E113" s="5">
        <v>4.13</v>
      </c>
      <c r="F113" s="5">
        <v>4.1100000000000003</v>
      </c>
      <c r="G113" s="5">
        <v>4.12</v>
      </c>
      <c r="H113" s="5">
        <v>4.13</v>
      </c>
      <c r="I113" s="5">
        <v>4.1100000000000003</v>
      </c>
      <c r="J113" s="5">
        <v>4.09</v>
      </c>
      <c r="K113" s="5">
        <v>4.0999999999999996</v>
      </c>
      <c r="L113" s="5">
        <v>4.08</v>
      </c>
      <c r="M113" s="5">
        <v>4.07</v>
      </c>
      <c r="N113" s="5">
        <v>4.0599999999999996</v>
      </c>
      <c r="O113" s="5">
        <v>4.07</v>
      </c>
      <c r="P113" s="5">
        <v>4.05</v>
      </c>
      <c r="Q113" s="5">
        <v>4.04</v>
      </c>
      <c r="R113" s="5">
        <v>4.0199999999999996</v>
      </c>
      <c r="S113" s="5">
        <v>4.01</v>
      </c>
      <c r="T113" s="5">
        <v>-0.01</v>
      </c>
      <c r="U113" s="5">
        <v>-0.06</v>
      </c>
    </row>
    <row r="114" spans="1:21" s="5" customFormat="1" x14ac:dyDescent="0.35">
      <c r="A114" s="5" t="s">
        <v>254</v>
      </c>
      <c r="B114" s="5">
        <v>3.2</v>
      </c>
      <c r="C114" s="5">
        <v>3.36</v>
      </c>
      <c r="D114" s="5">
        <v>3.13</v>
      </c>
      <c r="E114" s="5">
        <v>3.1</v>
      </c>
      <c r="F114" s="5">
        <v>3.24</v>
      </c>
      <c r="G114" s="5">
        <v>3.22</v>
      </c>
      <c r="H114" s="5">
        <v>3.12</v>
      </c>
      <c r="I114" s="5">
        <v>3.23</v>
      </c>
      <c r="J114" s="5">
        <v>3.19</v>
      </c>
      <c r="K114" s="5">
        <v>3.05</v>
      </c>
      <c r="L114" s="5">
        <v>3.06</v>
      </c>
      <c r="M114" s="5">
        <v>3.07</v>
      </c>
      <c r="N114" s="5">
        <v>3.06</v>
      </c>
      <c r="O114" s="5">
        <v>3.08</v>
      </c>
      <c r="P114" s="5">
        <v>3.17</v>
      </c>
      <c r="Q114" s="5">
        <v>3.2</v>
      </c>
      <c r="R114" s="5">
        <v>3.21</v>
      </c>
      <c r="S114" s="5">
        <v>3.26</v>
      </c>
      <c r="T114" s="5">
        <v>0.05</v>
      </c>
      <c r="U114" s="5">
        <v>0.18</v>
      </c>
    </row>
    <row r="115" spans="1:21" s="5" customFormat="1" x14ac:dyDescent="0.35">
      <c r="A115" s="5" t="s">
        <v>327</v>
      </c>
      <c r="Q115" s="5">
        <v>2.02</v>
      </c>
      <c r="R115" s="5">
        <v>2.09</v>
      </c>
      <c r="S115" s="5">
        <v>2.13</v>
      </c>
      <c r="T115" s="5">
        <v>0.04</v>
      </c>
    </row>
    <row r="116" spans="1:21" s="5" customFormat="1" x14ac:dyDescent="0.35">
      <c r="A116" s="5" t="s">
        <v>271</v>
      </c>
      <c r="B116" s="5">
        <v>2.84</v>
      </c>
      <c r="C116" s="5">
        <v>2.68</v>
      </c>
      <c r="D116" s="5">
        <v>2.5099999999999998</v>
      </c>
      <c r="E116" s="5">
        <v>2.1800000000000002</v>
      </c>
    </row>
    <row r="117" spans="1:21" s="5" customFormat="1" x14ac:dyDescent="0.35">
      <c r="A117" s="5" t="s">
        <v>56</v>
      </c>
      <c r="B117" s="5">
        <v>11.91</v>
      </c>
      <c r="C117" s="5">
        <v>11.92</v>
      </c>
      <c r="D117" s="5">
        <v>12.12</v>
      </c>
      <c r="E117" s="5">
        <v>12.31</v>
      </c>
      <c r="F117" s="5">
        <v>14.61</v>
      </c>
      <c r="G117" s="5">
        <v>14.6</v>
      </c>
      <c r="H117" s="5">
        <v>14.52</v>
      </c>
      <c r="I117" s="5">
        <v>14.4</v>
      </c>
      <c r="J117" s="5">
        <v>14.38</v>
      </c>
      <c r="K117" s="5">
        <v>14.35</v>
      </c>
      <c r="L117" s="5">
        <v>14.34</v>
      </c>
      <c r="M117" s="5">
        <v>14.32</v>
      </c>
      <c r="N117" s="5">
        <v>14.48</v>
      </c>
      <c r="O117" s="5">
        <v>14.51</v>
      </c>
      <c r="P117" s="5">
        <v>14.57</v>
      </c>
      <c r="Q117" s="5">
        <v>12.6</v>
      </c>
      <c r="R117" s="5">
        <v>12.54</v>
      </c>
      <c r="S117" s="5">
        <v>12.55</v>
      </c>
      <c r="T117" s="5">
        <v>0.01</v>
      </c>
      <c r="U117" s="5">
        <v>-1.96</v>
      </c>
    </row>
    <row r="118" spans="1:21" s="5" customFormat="1" x14ac:dyDescent="0.35"/>
    <row r="119" spans="1:21" s="5" customFormat="1" x14ac:dyDescent="0.35">
      <c r="A119" s="14" t="s">
        <v>328</v>
      </c>
    </row>
    <row r="120" spans="1:21" s="5" customFormat="1" x14ac:dyDescent="0.35"/>
    <row r="121" spans="1:21" s="5" customFormat="1" x14ac:dyDescent="0.35">
      <c r="A121" s="15" t="s">
        <v>51</v>
      </c>
      <c r="B121" s="15" t="s">
        <v>3</v>
      </c>
      <c r="C121" s="15" t="s">
        <v>4</v>
      </c>
      <c r="D121" s="15" t="s">
        <v>5</v>
      </c>
      <c r="E121" s="15" t="s">
        <v>6</v>
      </c>
      <c r="F121" s="15" t="s">
        <v>7</v>
      </c>
      <c r="G121" s="15" t="s">
        <v>8</v>
      </c>
      <c r="H121" s="15" t="s">
        <v>9</v>
      </c>
      <c r="I121" s="15" t="s">
        <v>10</v>
      </c>
      <c r="J121" s="15" t="s">
        <v>11</v>
      </c>
      <c r="K121" s="15" t="s">
        <v>12</v>
      </c>
      <c r="L121" s="15" t="s">
        <v>13</v>
      </c>
      <c r="M121" s="15" t="s">
        <v>14</v>
      </c>
      <c r="N121" s="15" t="s">
        <v>15</v>
      </c>
      <c r="O121" s="15" t="s">
        <v>16</v>
      </c>
      <c r="P121" s="15" t="s">
        <v>17</v>
      </c>
      <c r="Q121" s="15" t="s">
        <v>18</v>
      </c>
      <c r="R121" s="15" t="s">
        <v>19</v>
      </c>
      <c r="S121" s="15" t="s">
        <v>20</v>
      </c>
      <c r="T121" s="15" t="s">
        <v>21</v>
      </c>
      <c r="U121" s="15" t="s">
        <v>22</v>
      </c>
    </row>
    <row r="122" spans="1:21" s="5" customFormat="1" x14ac:dyDescent="0.35">
      <c r="A122" s="5" t="s">
        <v>52</v>
      </c>
      <c r="B122" s="5">
        <v>52.12</v>
      </c>
      <c r="C122" s="5">
        <v>52.11</v>
      </c>
      <c r="D122" s="5">
        <v>52.46</v>
      </c>
      <c r="E122" s="5">
        <v>52.67</v>
      </c>
      <c r="F122" s="5">
        <v>52.63</v>
      </c>
      <c r="G122" s="5">
        <v>52.84</v>
      </c>
      <c r="H122" s="5">
        <v>53.09</v>
      </c>
      <c r="I122" s="5">
        <v>53.13</v>
      </c>
      <c r="J122" s="5">
        <v>53.2</v>
      </c>
      <c r="K122" s="5">
        <v>53.35</v>
      </c>
      <c r="L122" s="5">
        <v>53.28</v>
      </c>
      <c r="M122" s="5">
        <v>53.22</v>
      </c>
      <c r="N122" s="5">
        <v>53.12</v>
      </c>
      <c r="O122" s="5">
        <v>53.06</v>
      </c>
      <c r="P122" s="5">
        <v>52.86</v>
      </c>
      <c r="Q122" s="5">
        <v>52.69</v>
      </c>
      <c r="R122" s="5">
        <v>52.48</v>
      </c>
      <c r="S122" s="5">
        <v>52.29</v>
      </c>
      <c r="T122" s="5">
        <v>-0.19</v>
      </c>
      <c r="U122" s="5">
        <v>-0.77</v>
      </c>
    </row>
    <row r="123" spans="1:21" s="5" customFormat="1" x14ac:dyDescent="0.35">
      <c r="A123" s="5" t="s">
        <v>55</v>
      </c>
      <c r="B123" s="5">
        <v>14.91</v>
      </c>
      <c r="C123" s="5">
        <v>14.9</v>
      </c>
      <c r="D123" s="5">
        <v>14.98</v>
      </c>
      <c r="E123" s="5">
        <v>15</v>
      </c>
      <c r="F123" s="5">
        <v>14.9</v>
      </c>
      <c r="G123" s="5">
        <v>14.75</v>
      </c>
      <c r="H123" s="5">
        <v>14.69</v>
      </c>
      <c r="I123" s="5">
        <v>14.71</v>
      </c>
      <c r="J123" s="5">
        <v>14.74</v>
      </c>
      <c r="K123" s="5">
        <v>14.73</v>
      </c>
      <c r="L123" s="5">
        <v>14.78</v>
      </c>
      <c r="M123" s="5">
        <v>14.84</v>
      </c>
      <c r="N123" s="5">
        <v>14.79</v>
      </c>
      <c r="O123" s="5">
        <v>14.78</v>
      </c>
      <c r="P123" s="5">
        <v>14.82</v>
      </c>
      <c r="Q123" s="5">
        <v>14.88</v>
      </c>
      <c r="R123" s="5">
        <v>15.11</v>
      </c>
      <c r="S123" s="5">
        <v>15.23</v>
      </c>
      <c r="T123" s="5">
        <v>0.12</v>
      </c>
      <c r="U123" s="5">
        <v>0.44</v>
      </c>
    </row>
    <row r="124" spans="1:21" s="5" customFormat="1" x14ac:dyDescent="0.35">
      <c r="A124" s="5" t="s">
        <v>71</v>
      </c>
      <c r="B124" s="5">
        <v>5.6</v>
      </c>
      <c r="C124" s="5">
        <v>5.6</v>
      </c>
      <c r="D124" s="5">
        <v>5.64</v>
      </c>
      <c r="E124" s="5">
        <v>5.67</v>
      </c>
      <c r="F124" s="5">
        <v>5.69</v>
      </c>
      <c r="G124" s="5">
        <v>5.71</v>
      </c>
      <c r="H124" s="5">
        <v>5.75</v>
      </c>
      <c r="I124" s="5">
        <v>5.74</v>
      </c>
      <c r="J124" s="5">
        <v>5.75</v>
      </c>
      <c r="K124" s="5">
        <v>5.76</v>
      </c>
      <c r="L124" s="5">
        <v>5.79</v>
      </c>
      <c r="M124" s="5">
        <v>5.83</v>
      </c>
      <c r="N124" s="5">
        <v>5.88</v>
      </c>
      <c r="O124" s="5">
        <v>5.92</v>
      </c>
      <c r="P124" s="5">
        <v>5.97</v>
      </c>
      <c r="Q124" s="5">
        <v>6.01</v>
      </c>
      <c r="R124" s="5">
        <v>6.06</v>
      </c>
      <c r="S124" s="5">
        <v>6.08</v>
      </c>
      <c r="T124" s="5">
        <v>0.02</v>
      </c>
      <c r="U124" s="5">
        <v>0.16</v>
      </c>
    </row>
    <row r="125" spans="1:21" s="5" customFormat="1" x14ac:dyDescent="0.35">
      <c r="A125" s="5" t="s">
        <v>66</v>
      </c>
      <c r="B125" s="5">
        <v>6.2</v>
      </c>
      <c r="C125" s="5">
        <v>6.19</v>
      </c>
      <c r="D125" s="5">
        <v>5.93</v>
      </c>
      <c r="E125" s="5">
        <v>5.92</v>
      </c>
      <c r="F125" s="5">
        <v>5.76</v>
      </c>
      <c r="G125" s="5">
        <v>5.74</v>
      </c>
      <c r="H125" s="5">
        <v>5.73</v>
      </c>
      <c r="I125" s="5">
        <v>5.71</v>
      </c>
      <c r="J125" s="5">
        <v>5.69</v>
      </c>
      <c r="K125" s="5">
        <v>5.7</v>
      </c>
      <c r="L125" s="5">
        <v>5.71</v>
      </c>
      <c r="M125" s="5">
        <v>5.7</v>
      </c>
      <c r="N125" s="5">
        <v>5.67</v>
      </c>
      <c r="O125" s="5">
        <v>5.66</v>
      </c>
      <c r="P125" s="5">
        <v>5.68</v>
      </c>
      <c r="Q125" s="5">
        <v>5.68</v>
      </c>
      <c r="R125" s="5">
        <v>5.67</v>
      </c>
      <c r="S125" s="5">
        <v>5.65</v>
      </c>
      <c r="T125" s="5">
        <v>-0.02</v>
      </c>
      <c r="U125" s="5">
        <v>-0.01</v>
      </c>
    </row>
    <row r="126" spans="1:21" s="5" customFormat="1" x14ac:dyDescent="0.35">
      <c r="A126" s="5" t="s">
        <v>65</v>
      </c>
      <c r="B126" s="5">
        <v>4.1900000000000004</v>
      </c>
      <c r="C126" s="5">
        <v>4.1900000000000004</v>
      </c>
      <c r="D126" s="5">
        <v>4.22</v>
      </c>
      <c r="E126" s="5">
        <v>4.2</v>
      </c>
      <c r="F126" s="5">
        <v>4.18</v>
      </c>
      <c r="G126" s="5">
        <v>4.1900000000000004</v>
      </c>
      <c r="H126" s="5">
        <v>4.1900000000000004</v>
      </c>
      <c r="I126" s="5">
        <v>4.17</v>
      </c>
      <c r="J126" s="5">
        <v>4.1500000000000004</v>
      </c>
      <c r="K126" s="5">
        <v>4.17</v>
      </c>
      <c r="L126" s="5">
        <v>4.1500000000000004</v>
      </c>
      <c r="M126" s="5">
        <v>4.13</v>
      </c>
      <c r="N126" s="5">
        <v>4.13</v>
      </c>
      <c r="O126" s="5">
        <v>4.1399999999999997</v>
      </c>
      <c r="P126" s="5">
        <v>4.12</v>
      </c>
      <c r="Q126" s="5">
        <v>4.0999999999999996</v>
      </c>
      <c r="R126" s="5">
        <v>4.08</v>
      </c>
      <c r="S126" s="5">
        <v>4.08</v>
      </c>
      <c r="T126" s="5">
        <v>0</v>
      </c>
      <c r="U126" s="5">
        <v>-0.06</v>
      </c>
    </row>
    <row r="127" spans="1:21" s="5" customFormat="1" x14ac:dyDescent="0.35">
      <c r="A127" s="5" t="s">
        <v>254</v>
      </c>
      <c r="B127" s="5">
        <v>3.26</v>
      </c>
      <c r="C127" s="5">
        <v>3.42</v>
      </c>
      <c r="D127" s="5">
        <v>3.19</v>
      </c>
      <c r="E127" s="5">
        <v>3.15</v>
      </c>
      <c r="F127" s="5">
        <v>3.31</v>
      </c>
      <c r="G127" s="5">
        <v>3.29</v>
      </c>
      <c r="H127" s="5">
        <v>3.19</v>
      </c>
      <c r="I127" s="5">
        <v>3.29</v>
      </c>
      <c r="J127" s="5">
        <v>3.25</v>
      </c>
      <c r="K127" s="5">
        <v>3.1</v>
      </c>
      <c r="L127" s="5">
        <v>3.12</v>
      </c>
      <c r="M127" s="5">
        <v>3.12</v>
      </c>
      <c r="N127" s="5">
        <v>3.12</v>
      </c>
      <c r="O127" s="5">
        <v>3.14</v>
      </c>
      <c r="P127" s="5">
        <v>3.23</v>
      </c>
      <c r="Q127" s="5">
        <v>3.26</v>
      </c>
      <c r="R127" s="5">
        <v>3.28</v>
      </c>
      <c r="S127" s="5">
        <v>3.33</v>
      </c>
      <c r="T127" s="5">
        <v>0.05</v>
      </c>
      <c r="U127" s="5">
        <v>0.19</v>
      </c>
    </row>
    <row r="128" spans="1:21" s="5" customFormat="1" x14ac:dyDescent="0.35">
      <c r="A128" s="5" t="s">
        <v>327</v>
      </c>
      <c r="Q128" s="5">
        <v>2.0499999999999998</v>
      </c>
      <c r="R128" s="5">
        <v>2.12</v>
      </c>
      <c r="S128" s="5">
        <v>2.16</v>
      </c>
      <c r="T128" s="5">
        <v>0.04</v>
      </c>
    </row>
    <row r="129" spans="1:21" s="5" customFormat="1" x14ac:dyDescent="0.35">
      <c r="A129" s="5" t="s">
        <v>271</v>
      </c>
      <c r="B129" s="5">
        <v>2.75</v>
      </c>
      <c r="C129" s="5">
        <v>2.64</v>
      </c>
      <c r="D129" s="5">
        <v>2.48</v>
      </c>
      <c r="E129" s="5">
        <v>2.14</v>
      </c>
    </row>
    <row r="130" spans="1:21" s="5" customFormat="1" x14ac:dyDescent="0.35">
      <c r="A130" s="5" t="s">
        <v>56</v>
      </c>
      <c r="B130" s="5">
        <v>10.97</v>
      </c>
      <c r="C130" s="5">
        <v>10.95</v>
      </c>
      <c r="D130" s="5">
        <v>11.11</v>
      </c>
      <c r="E130" s="5">
        <v>11.25</v>
      </c>
      <c r="F130" s="5">
        <v>13.53</v>
      </c>
      <c r="G130" s="5">
        <v>13.48</v>
      </c>
      <c r="H130" s="5">
        <v>13.35</v>
      </c>
      <c r="I130" s="5">
        <v>13.24</v>
      </c>
      <c r="J130" s="5">
        <v>13.21</v>
      </c>
      <c r="K130" s="5">
        <v>13.19</v>
      </c>
      <c r="L130" s="5">
        <v>13.18</v>
      </c>
      <c r="M130" s="5">
        <v>13.15</v>
      </c>
      <c r="N130" s="5">
        <v>13.29</v>
      </c>
      <c r="O130" s="5">
        <v>13.3</v>
      </c>
      <c r="P130" s="5">
        <v>13.33</v>
      </c>
      <c r="Q130" s="5">
        <v>11.31</v>
      </c>
      <c r="R130" s="5">
        <v>11.21</v>
      </c>
      <c r="S130" s="5">
        <v>11.19</v>
      </c>
      <c r="T130" s="5">
        <v>-0.02</v>
      </c>
      <c r="U130" s="5">
        <v>-2.12</v>
      </c>
    </row>
    <row r="132" spans="1:21" x14ac:dyDescent="0.35">
      <c r="A132" s="2" t="s">
        <v>329</v>
      </c>
    </row>
    <row r="134" spans="1:21" x14ac:dyDescent="0.35">
      <c r="A134" s="3" t="s">
        <v>51</v>
      </c>
      <c r="B134" s="3" t="s">
        <v>3</v>
      </c>
      <c r="C134" s="3" t="s">
        <v>4</v>
      </c>
      <c r="D134" s="3" t="s">
        <v>5</v>
      </c>
      <c r="E134" s="3" t="s">
        <v>6</v>
      </c>
      <c r="F134" s="3" t="s">
        <v>7</v>
      </c>
      <c r="G134" s="3" t="s">
        <v>8</v>
      </c>
      <c r="H134" s="3" t="s">
        <v>9</v>
      </c>
      <c r="I134" s="3" t="s">
        <v>10</v>
      </c>
      <c r="J134" s="3" t="s">
        <v>11</v>
      </c>
      <c r="K134" s="3" t="s">
        <v>12</v>
      </c>
      <c r="L134" s="3" t="s">
        <v>13</v>
      </c>
      <c r="M134" s="3" t="s">
        <v>14</v>
      </c>
      <c r="N134" s="3" t="s">
        <v>15</v>
      </c>
      <c r="O134" s="3" t="s">
        <v>16</v>
      </c>
      <c r="P134" s="3" t="s">
        <v>17</v>
      </c>
      <c r="Q134" s="3" t="s">
        <v>18</v>
      </c>
      <c r="R134" s="3" t="s">
        <v>19</v>
      </c>
      <c r="S134" s="3" t="s">
        <v>20</v>
      </c>
      <c r="T134" s="3" t="s">
        <v>21</v>
      </c>
      <c r="U134" s="3" t="s">
        <v>22</v>
      </c>
    </row>
    <row r="135" spans="1:21" s="5" customFormat="1" x14ac:dyDescent="0.35">
      <c r="A135" s="5" t="s">
        <v>52</v>
      </c>
      <c r="B135" s="5">
        <v>57.74</v>
      </c>
      <c r="C135" s="5">
        <v>58.16</v>
      </c>
      <c r="D135" s="5">
        <v>57.89</v>
      </c>
      <c r="E135" s="5">
        <v>57.34</v>
      </c>
      <c r="F135" s="5">
        <v>57.36</v>
      </c>
      <c r="G135" s="5">
        <v>56.57</v>
      </c>
      <c r="H135" s="5">
        <v>56.07</v>
      </c>
      <c r="I135" s="5">
        <v>56.1</v>
      </c>
      <c r="J135" s="5">
        <v>55.98</v>
      </c>
      <c r="K135" s="5">
        <v>56.06</v>
      </c>
      <c r="L135" s="5">
        <v>55.97</v>
      </c>
      <c r="M135" s="5">
        <v>55.79</v>
      </c>
      <c r="N135" s="5">
        <v>55.34</v>
      </c>
      <c r="O135" s="5">
        <v>54.96</v>
      </c>
      <c r="P135" s="5">
        <v>54.55</v>
      </c>
      <c r="Q135" s="5">
        <v>54.29</v>
      </c>
      <c r="R135" s="5">
        <v>53.58</v>
      </c>
      <c r="S135" s="5">
        <v>53.11</v>
      </c>
      <c r="T135" s="5">
        <v>-0.46</v>
      </c>
      <c r="U135" s="5">
        <v>-1.85</v>
      </c>
    </row>
    <row r="136" spans="1:21" s="5" customFormat="1" x14ac:dyDescent="0.35">
      <c r="A136" s="5" t="s">
        <v>54</v>
      </c>
      <c r="B136" s="5">
        <v>4.41</v>
      </c>
      <c r="C136" s="5">
        <v>4.71</v>
      </c>
      <c r="D136" s="5">
        <v>5.26</v>
      </c>
      <c r="E136" s="5">
        <v>6.33</v>
      </c>
      <c r="F136" s="5">
        <v>8.06</v>
      </c>
      <c r="G136" s="5">
        <v>8.8699999999999992</v>
      </c>
      <c r="H136" s="5">
        <v>9.81</v>
      </c>
      <c r="I136" s="5">
        <v>9.7899999999999991</v>
      </c>
      <c r="J136" s="5">
        <v>10.74</v>
      </c>
      <c r="K136" s="5">
        <v>12</v>
      </c>
      <c r="L136" s="5">
        <v>12.24</v>
      </c>
      <c r="M136" s="5">
        <v>12.6</v>
      </c>
      <c r="N136" s="5">
        <v>13.2</v>
      </c>
      <c r="O136" s="5">
        <v>13.28</v>
      </c>
      <c r="P136" s="5">
        <v>13.89</v>
      </c>
      <c r="Q136" s="5">
        <v>13.75</v>
      </c>
      <c r="R136" s="5">
        <v>14.64</v>
      </c>
      <c r="S136" s="5">
        <v>14.73</v>
      </c>
      <c r="T136" s="5">
        <v>0.09</v>
      </c>
      <c r="U136" s="5">
        <v>1.44</v>
      </c>
    </row>
    <row r="137" spans="1:21" s="5" customFormat="1" x14ac:dyDescent="0.35">
      <c r="A137" s="5" t="s">
        <v>145</v>
      </c>
      <c r="B137" s="5">
        <v>8.2799999999999994</v>
      </c>
      <c r="C137" s="5">
        <v>8.44</v>
      </c>
      <c r="D137" s="5">
        <v>8.58</v>
      </c>
      <c r="E137" s="5">
        <v>8.3800000000000008</v>
      </c>
      <c r="F137" s="5">
        <v>8.41</v>
      </c>
      <c r="G137" s="5">
        <v>8.48</v>
      </c>
      <c r="H137" s="5">
        <v>8.35</v>
      </c>
      <c r="I137" s="5">
        <v>8.48</v>
      </c>
      <c r="J137" s="5">
        <v>8.57</v>
      </c>
      <c r="K137" s="5">
        <v>8.5</v>
      </c>
      <c r="L137" s="5">
        <v>8.2100000000000009</v>
      </c>
      <c r="M137" s="5">
        <v>8.1999999999999993</v>
      </c>
      <c r="N137" s="5">
        <v>8.17</v>
      </c>
      <c r="O137" s="5">
        <v>8.23</v>
      </c>
      <c r="P137" s="5">
        <v>8.23</v>
      </c>
      <c r="Q137" s="5">
        <v>8.33</v>
      </c>
      <c r="R137" s="5">
        <v>8.34</v>
      </c>
      <c r="S137" s="5">
        <v>8.2100000000000009</v>
      </c>
      <c r="T137" s="5">
        <v>-0.12</v>
      </c>
      <c r="U137" s="5">
        <v>-0.01</v>
      </c>
    </row>
    <row r="138" spans="1:21" s="5" customFormat="1" x14ac:dyDescent="0.35">
      <c r="A138" s="5" t="s">
        <v>55</v>
      </c>
      <c r="B138" s="5">
        <v>3.76</v>
      </c>
      <c r="C138" s="5">
        <v>3.75</v>
      </c>
      <c r="D138" s="5">
        <v>3.71</v>
      </c>
      <c r="E138" s="5">
        <v>3.63</v>
      </c>
      <c r="F138" s="5">
        <v>3.65</v>
      </c>
      <c r="G138" s="5">
        <v>3.66</v>
      </c>
      <c r="H138" s="5">
        <v>3.65</v>
      </c>
      <c r="I138" s="5">
        <v>3.63</v>
      </c>
      <c r="J138" s="5">
        <v>3.48</v>
      </c>
      <c r="K138" s="5">
        <v>3.5</v>
      </c>
      <c r="L138" s="5">
        <v>3.54</v>
      </c>
      <c r="M138" s="5">
        <v>3.52</v>
      </c>
      <c r="N138" s="5">
        <v>3.5</v>
      </c>
      <c r="O138" s="5">
        <v>3.6</v>
      </c>
      <c r="P138" s="5">
        <v>3.55</v>
      </c>
      <c r="Q138" s="5">
        <v>3.59</v>
      </c>
      <c r="R138" s="5">
        <v>3.59</v>
      </c>
      <c r="S138" s="5">
        <v>3.59</v>
      </c>
      <c r="T138" s="5">
        <v>0</v>
      </c>
      <c r="U138" s="5">
        <v>-0.01</v>
      </c>
    </row>
    <row r="139" spans="1:21" s="5" customFormat="1" x14ac:dyDescent="0.35">
      <c r="A139" s="5" t="s">
        <v>231</v>
      </c>
      <c r="B139" s="5">
        <v>3.84</v>
      </c>
      <c r="C139" s="5">
        <v>4.0999999999999996</v>
      </c>
      <c r="D139" s="5">
        <v>4.34</v>
      </c>
      <c r="E139" s="5">
        <v>4.53</v>
      </c>
      <c r="F139" s="5">
        <v>2.35</v>
      </c>
      <c r="G139" s="5">
        <v>2.65</v>
      </c>
      <c r="H139" s="5">
        <v>2.72</v>
      </c>
      <c r="I139" s="5">
        <v>2.72</v>
      </c>
      <c r="J139" s="5">
        <v>2.7</v>
      </c>
      <c r="K139" s="5">
        <v>2.64</v>
      </c>
      <c r="L139" s="5">
        <v>2.82</v>
      </c>
      <c r="M139" s="5">
        <v>2.73</v>
      </c>
      <c r="N139" s="5">
        <v>2.76</v>
      </c>
      <c r="O139" s="5">
        <v>2.65</v>
      </c>
      <c r="P139" s="5">
        <v>2.57</v>
      </c>
      <c r="Q139" s="5">
        <v>2.58</v>
      </c>
      <c r="R139" s="5">
        <v>2.5</v>
      </c>
      <c r="S139" s="5">
        <v>3.36</v>
      </c>
      <c r="T139" s="5">
        <v>0.86</v>
      </c>
      <c r="U139" s="5">
        <v>0.71</v>
      </c>
    </row>
    <row r="140" spans="1:21" s="5" customFormat="1" x14ac:dyDescent="0.35">
      <c r="A140" s="5" t="s">
        <v>65</v>
      </c>
      <c r="B140" s="5">
        <v>3.03</v>
      </c>
      <c r="C140" s="5">
        <v>3.03</v>
      </c>
      <c r="D140" s="5">
        <v>2.94</v>
      </c>
      <c r="E140" s="5">
        <v>2.85</v>
      </c>
      <c r="F140" s="5">
        <v>2.93</v>
      </c>
      <c r="G140" s="5">
        <v>2.92</v>
      </c>
      <c r="H140" s="5">
        <v>2.94</v>
      </c>
      <c r="I140" s="5">
        <v>2.97</v>
      </c>
      <c r="J140" s="5">
        <v>2.87</v>
      </c>
      <c r="K140" s="5">
        <v>2.96</v>
      </c>
      <c r="L140" s="5">
        <v>2.94</v>
      </c>
      <c r="M140" s="5">
        <v>2.93</v>
      </c>
      <c r="N140" s="5">
        <v>2.91</v>
      </c>
      <c r="O140" s="5">
        <v>2.92</v>
      </c>
      <c r="P140" s="5">
        <v>2.89</v>
      </c>
      <c r="Q140" s="5">
        <v>2.87</v>
      </c>
      <c r="R140" s="5">
        <v>2.84</v>
      </c>
      <c r="S140" s="5">
        <v>2.82</v>
      </c>
      <c r="T140" s="5">
        <v>-0.03</v>
      </c>
      <c r="U140" s="5">
        <v>-0.1</v>
      </c>
    </row>
    <row r="141" spans="1:21" s="5" customFormat="1" x14ac:dyDescent="0.35">
      <c r="A141" s="5" t="s">
        <v>330</v>
      </c>
      <c r="B141" s="5">
        <v>3.04</v>
      </c>
      <c r="C141" s="5">
        <v>3.04</v>
      </c>
      <c r="D141" s="5">
        <v>2.98</v>
      </c>
      <c r="E141" s="5">
        <v>2.91</v>
      </c>
      <c r="F141" s="5">
        <v>3.39</v>
      </c>
      <c r="G141" s="5">
        <v>3.32</v>
      </c>
      <c r="H141" s="5">
        <v>3.29</v>
      </c>
      <c r="I141" s="5">
        <v>3.3</v>
      </c>
      <c r="J141" s="5">
        <v>2.79</v>
      </c>
      <c r="K141" s="5">
        <v>2.79</v>
      </c>
      <c r="L141" s="5">
        <v>2.71</v>
      </c>
      <c r="M141" s="5">
        <v>2.67</v>
      </c>
      <c r="N141" s="5">
        <v>2.61</v>
      </c>
      <c r="O141" s="5">
        <v>2.61</v>
      </c>
      <c r="P141" s="5">
        <v>2.6</v>
      </c>
      <c r="Q141" s="5">
        <v>2.67</v>
      </c>
      <c r="R141" s="5">
        <v>2.62</v>
      </c>
      <c r="S141" s="5">
        <v>2.52</v>
      </c>
      <c r="T141" s="5">
        <v>-0.1</v>
      </c>
      <c r="U141" s="5">
        <v>-0.08</v>
      </c>
    </row>
    <row r="142" spans="1:21" s="5" customFormat="1" x14ac:dyDescent="0.35">
      <c r="A142" s="5" t="s">
        <v>68</v>
      </c>
      <c r="B142" s="5">
        <v>2.1800000000000002</v>
      </c>
      <c r="C142" s="5">
        <v>2.1800000000000002</v>
      </c>
      <c r="D142" s="5">
        <v>2.17</v>
      </c>
      <c r="E142" s="5">
        <v>2.16</v>
      </c>
      <c r="F142" s="5">
        <v>2.1800000000000002</v>
      </c>
      <c r="G142" s="5">
        <v>2.1800000000000002</v>
      </c>
      <c r="H142" s="5">
        <v>2.1800000000000002</v>
      </c>
      <c r="I142" s="5">
        <v>2.1800000000000002</v>
      </c>
      <c r="J142" s="5">
        <v>2.2000000000000002</v>
      </c>
      <c r="K142" s="5">
        <v>2.21</v>
      </c>
      <c r="L142" s="5">
        <v>2.2000000000000002</v>
      </c>
      <c r="M142" s="5">
        <v>2.2200000000000002</v>
      </c>
      <c r="N142" s="5">
        <v>2.2200000000000002</v>
      </c>
      <c r="O142" s="5">
        <v>2.2400000000000002</v>
      </c>
      <c r="P142" s="5">
        <v>2.25</v>
      </c>
      <c r="Q142" s="5">
        <v>2.27</v>
      </c>
      <c r="R142" s="5">
        <v>2.31</v>
      </c>
      <c r="S142" s="5">
        <v>2.2799999999999998</v>
      </c>
      <c r="T142" s="5">
        <v>-0.03</v>
      </c>
      <c r="U142" s="5">
        <v>0.04</v>
      </c>
    </row>
    <row r="143" spans="1:21" s="5" customFormat="1" x14ac:dyDescent="0.35">
      <c r="A143" s="5" t="s">
        <v>144</v>
      </c>
      <c r="B143" s="5">
        <v>2.3199999999999998</v>
      </c>
      <c r="C143" s="5">
        <v>2.15</v>
      </c>
      <c r="D143" s="5">
        <v>2.13</v>
      </c>
      <c r="E143" s="5">
        <v>2.17</v>
      </c>
      <c r="F143" s="5">
        <v>2.1800000000000002</v>
      </c>
      <c r="G143" s="5">
        <v>2.16</v>
      </c>
      <c r="H143" s="5">
        <v>2.1800000000000002</v>
      </c>
      <c r="I143" s="5">
        <v>2.19</v>
      </c>
      <c r="J143" s="5">
        <v>2.25</v>
      </c>
      <c r="K143" s="5">
        <v>2.2799999999999998</v>
      </c>
      <c r="L143" s="5">
        <v>2.3199999999999998</v>
      </c>
      <c r="M143" s="5">
        <v>2.33</v>
      </c>
      <c r="N143" s="5">
        <v>2.33</v>
      </c>
      <c r="O143" s="5">
        <v>2.35</v>
      </c>
      <c r="P143" s="5">
        <v>2.27</v>
      </c>
      <c r="Q143" s="5">
        <v>2.29</v>
      </c>
      <c r="R143" s="5">
        <v>2.25</v>
      </c>
      <c r="S143" s="5">
        <v>2.23</v>
      </c>
      <c r="T143" s="5">
        <v>-0.02</v>
      </c>
      <c r="U143" s="5">
        <v>-0.12</v>
      </c>
    </row>
    <row r="144" spans="1:21" s="5" customFormat="1" x14ac:dyDescent="0.35">
      <c r="A144" s="5" t="s">
        <v>254</v>
      </c>
      <c r="B144" s="5">
        <v>2.09</v>
      </c>
      <c r="C144" s="5">
        <v>2.23</v>
      </c>
      <c r="D144" s="5">
        <v>2.15</v>
      </c>
      <c r="E144" s="5">
        <v>2.16</v>
      </c>
      <c r="F144" s="5">
        <v>2.15</v>
      </c>
      <c r="G144" s="5">
        <v>2.09</v>
      </c>
      <c r="I144" s="5">
        <v>2.15</v>
      </c>
      <c r="J144" s="5">
        <v>2.2200000000000002</v>
      </c>
      <c r="K144" s="5">
        <v>2.21</v>
      </c>
      <c r="L144" s="5">
        <v>2.08</v>
      </c>
      <c r="M144" s="5">
        <v>2.09</v>
      </c>
      <c r="N144" s="5">
        <v>2.08</v>
      </c>
      <c r="O144" s="5">
        <v>2.08</v>
      </c>
      <c r="P144" s="5">
        <v>2.0299999999999998</v>
      </c>
      <c r="Q144" s="5">
        <v>2.06</v>
      </c>
      <c r="R144" s="5">
        <v>2.0499999999999998</v>
      </c>
      <c r="S144" s="5">
        <v>2.09</v>
      </c>
      <c r="T144" s="5">
        <v>0.04</v>
      </c>
      <c r="U144" s="5">
        <v>0.01</v>
      </c>
    </row>
    <row r="145" spans="1:21" s="5" customFormat="1" x14ac:dyDescent="0.35">
      <c r="A145" s="5" t="s">
        <v>271</v>
      </c>
      <c r="B145" s="5">
        <v>4.3899999999999997</v>
      </c>
      <c r="C145" s="5">
        <v>3.31</v>
      </c>
      <c r="D145" s="5">
        <v>3.06</v>
      </c>
      <c r="E145" s="5">
        <v>2.85</v>
      </c>
      <c r="F145" s="5">
        <v>2.68</v>
      </c>
      <c r="G145" s="5">
        <v>2.35</v>
      </c>
      <c r="H145" s="5">
        <v>2.13</v>
      </c>
    </row>
    <row r="146" spans="1:21" s="5" customFormat="1" x14ac:dyDescent="0.35">
      <c r="A146" s="5" t="s">
        <v>56</v>
      </c>
      <c r="B146" s="5">
        <v>4.92</v>
      </c>
      <c r="C146" s="5">
        <v>4.91</v>
      </c>
      <c r="D146" s="5">
        <v>4.79</v>
      </c>
      <c r="E146" s="5">
        <v>4.7</v>
      </c>
      <c r="F146" s="5">
        <v>4.66</v>
      </c>
      <c r="G146" s="5">
        <v>4.7300000000000004</v>
      </c>
      <c r="H146" s="5">
        <v>6.68</v>
      </c>
      <c r="I146" s="5">
        <v>6.47</v>
      </c>
      <c r="J146" s="5">
        <v>6.2</v>
      </c>
      <c r="K146" s="5">
        <v>4.84</v>
      </c>
      <c r="L146" s="5">
        <v>4.96</v>
      </c>
      <c r="M146" s="5">
        <v>4.93</v>
      </c>
      <c r="N146" s="5">
        <v>4.88</v>
      </c>
      <c r="O146" s="5">
        <v>5.09</v>
      </c>
      <c r="P146" s="5">
        <v>5.18</v>
      </c>
      <c r="Q146" s="5">
        <v>5.32</v>
      </c>
      <c r="R146" s="5">
        <v>5.29</v>
      </c>
      <c r="S146" s="5">
        <v>5.0599999999999996</v>
      </c>
      <c r="T146" s="5">
        <v>-0.24</v>
      </c>
      <c r="U146" s="5">
        <v>-0.04</v>
      </c>
    </row>
    <row r="147" spans="1:21" s="5" customFormat="1" x14ac:dyDescent="0.35"/>
    <row r="148" spans="1:21" s="5" customFormat="1" x14ac:dyDescent="0.35">
      <c r="A148" s="14" t="s">
        <v>331</v>
      </c>
    </row>
    <row r="149" spans="1:21" s="5" customFormat="1" x14ac:dyDescent="0.35"/>
    <row r="150" spans="1:21" s="5" customFormat="1" x14ac:dyDescent="0.35">
      <c r="A150" s="15" t="s">
        <v>51</v>
      </c>
      <c r="B150" s="15" t="s">
        <v>3</v>
      </c>
      <c r="C150" s="15" t="s">
        <v>4</v>
      </c>
      <c r="D150" s="15" t="s">
        <v>5</v>
      </c>
      <c r="E150" s="15" t="s">
        <v>6</v>
      </c>
      <c r="F150" s="15" t="s">
        <v>7</v>
      </c>
      <c r="G150" s="15" t="s">
        <v>8</v>
      </c>
      <c r="H150" s="15" t="s">
        <v>9</v>
      </c>
      <c r="I150" s="15" t="s">
        <v>10</v>
      </c>
      <c r="J150" s="15" t="s">
        <v>11</v>
      </c>
      <c r="K150" s="15" t="s">
        <v>12</v>
      </c>
      <c r="L150" s="15" t="s">
        <v>13</v>
      </c>
      <c r="M150" s="15" t="s">
        <v>14</v>
      </c>
      <c r="N150" s="15" t="s">
        <v>15</v>
      </c>
      <c r="O150" s="15" t="s">
        <v>16</v>
      </c>
      <c r="P150" s="15" t="s">
        <v>17</v>
      </c>
      <c r="Q150" s="15" t="s">
        <v>18</v>
      </c>
      <c r="R150" s="15" t="s">
        <v>19</v>
      </c>
      <c r="S150" s="15" t="s">
        <v>20</v>
      </c>
      <c r="T150" s="15" t="s">
        <v>21</v>
      </c>
      <c r="U150" s="15" t="s">
        <v>22</v>
      </c>
    </row>
    <row r="151" spans="1:21" s="5" customFormat="1" x14ac:dyDescent="0.35">
      <c r="A151" s="5" t="s">
        <v>52</v>
      </c>
      <c r="B151" s="5">
        <v>48.92</v>
      </c>
      <c r="C151" s="5">
        <v>48.87</v>
      </c>
      <c r="D151" s="5">
        <v>49.22</v>
      </c>
      <c r="E151" s="5">
        <v>49.25</v>
      </c>
      <c r="F151" s="5">
        <v>49.08</v>
      </c>
      <c r="G151" s="5">
        <v>49.21</v>
      </c>
      <c r="H151" s="5">
        <v>49.38</v>
      </c>
      <c r="I151" s="5">
        <v>49.35</v>
      </c>
      <c r="J151" s="5">
        <v>49.41</v>
      </c>
      <c r="K151" s="5">
        <v>49.62</v>
      </c>
      <c r="L151" s="5">
        <v>49.54</v>
      </c>
      <c r="M151" s="5">
        <v>49.46</v>
      </c>
      <c r="N151" s="5">
        <v>49.37</v>
      </c>
      <c r="O151" s="5">
        <v>49.25</v>
      </c>
      <c r="P151" s="5">
        <v>49.08</v>
      </c>
      <c r="Q151" s="5">
        <v>48.89</v>
      </c>
      <c r="R151" s="5">
        <v>48.64</v>
      </c>
      <c r="S151" s="5">
        <v>48.45</v>
      </c>
      <c r="T151" s="5">
        <v>-0.19</v>
      </c>
      <c r="U151" s="5">
        <v>-0.8</v>
      </c>
    </row>
    <row r="152" spans="1:21" s="5" customFormat="1" x14ac:dyDescent="0.35">
      <c r="A152" s="5" t="s">
        <v>55</v>
      </c>
      <c r="B152" s="5">
        <v>18.350000000000001</v>
      </c>
      <c r="C152" s="5">
        <v>18.239999999999998</v>
      </c>
      <c r="D152" s="5">
        <v>18.29</v>
      </c>
      <c r="E152" s="5">
        <v>18.2</v>
      </c>
      <c r="F152" s="5">
        <v>17.989999999999998</v>
      </c>
      <c r="G152" s="5">
        <v>17.75</v>
      </c>
      <c r="H152" s="5">
        <v>17.62</v>
      </c>
      <c r="I152" s="5">
        <v>17.600000000000001</v>
      </c>
      <c r="J152" s="5">
        <v>17.59</v>
      </c>
      <c r="K152" s="5">
        <v>17.55</v>
      </c>
      <c r="L152" s="5">
        <v>17.57</v>
      </c>
      <c r="M152" s="5">
        <v>17.62</v>
      </c>
      <c r="N152" s="5">
        <v>17.52</v>
      </c>
      <c r="O152" s="5">
        <v>17.45</v>
      </c>
      <c r="P152" s="5">
        <v>17.45</v>
      </c>
      <c r="Q152" s="5">
        <v>17.48</v>
      </c>
      <c r="R152" s="5">
        <v>17.71</v>
      </c>
      <c r="S152" s="5">
        <v>17.78</v>
      </c>
      <c r="T152" s="5">
        <v>7.0000000000000007E-2</v>
      </c>
      <c r="U152" s="5">
        <v>0.33</v>
      </c>
    </row>
    <row r="153" spans="1:21" s="5" customFormat="1" x14ac:dyDescent="0.35">
      <c r="A153" s="5" t="s">
        <v>71</v>
      </c>
      <c r="B153" s="5">
        <v>6.2</v>
      </c>
      <c r="C153" s="5">
        <v>6.19</v>
      </c>
      <c r="D153" s="5">
        <v>6.22</v>
      </c>
      <c r="E153" s="5">
        <v>6.22</v>
      </c>
      <c r="F153" s="5">
        <v>6.22</v>
      </c>
      <c r="G153" s="5">
        <v>6.25</v>
      </c>
      <c r="H153" s="5">
        <v>6.26</v>
      </c>
      <c r="I153" s="5">
        <v>6.23</v>
      </c>
      <c r="J153" s="5">
        <v>6.24</v>
      </c>
      <c r="K153" s="5">
        <v>6.25</v>
      </c>
      <c r="L153" s="5">
        <v>6.28</v>
      </c>
      <c r="M153" s="5">
        <v>6.32</v>
      </c>
      <c r="N153" s="5">
        <v>6.37</v>
      </c>
      <c r="O153" s="5">
        <v>6.39</v>
      </c>
      <c r="P153" s="5">
        <v>6.43</v>
      </c>
      <c r="Q153" s="5">
        <v>6.47</v>
      </c>
      <c r="R153" s="5">
        <v>6.52</v>
      </c>
      <c r="S153" s="5">
        <v>6.53</v>
      </c>
      <c r="T153" s="5">
        <v>0.01</v>
      </c>
      <c r="U153" s="5">
        <v>0.14000000000000001</v>
      </c>
    </row>
    <row r="154" spans="1:21" s="5" customFormat="1" x14ac:dyDescent="0.35">
      <c r="A154" s="5" t="s">
        <v>66</v>
      </c>
      <c r="B154" s="5">
        <v>5.18</v>
      </c>
      <c r="C154" s="5">
        <v>5.17</v>
      </c>
      <c r="D154" s="5">
        <v>4.8600000000000003</v>
      </c>
      <c r="E154" s="5">
        <v>4.8600000000000003</v>
      </c>
      <c r="F154" s="5">
        <v>4.7300000000000004</v>
      </c>
      <c r="G154" s="5">
        <v>4.71</v>
      </c>
      <c r="H154" s="5">
        <v>4.7</v>
      </c>
      <c r="I154" s="5">
        <v>4.72</v>
      </c>
      <c r="J154" s="5">
        <v>4.72</v>
      </c>
      <c r="K154" s="5">
        <v>4.74</v>
      </c>
      <c r="L154" s="5">
        <v>4.74</v>
      </c>
      <c r="M154" s="5">
        <v>4.72</v>
      </c>
      <c r="N154" s="5">
        <v>4.74</v>
      </c>
      <c r="O154" s="5">
        <v>4.74</v>
      </c>
      <c r="P154" s="5">
        <v>4.7699999999999996</v>
      </c>
      <c r="Q154" s="5">
        <v>4.79</v>
      </c>
      <c r="R154" s="5">
        <v>4.79</v>
      </c>
      <c r="S154" s="5">
        <v>4.79</v>
      </c>
      <c r="T154" s="5">
        <v>0</v>
      </c>
      <c r="U154" s="5">
        <v>0.05</v>
      </c>
    </row>
    <row r="155" spans="1:21" s="5" customFormat="1" x14ac:dyDescent="0.35">
      <c r="A155" s="5" t="s">
        <v>65</v>
      </c>
      <c r="B155" s="5">
        <v>4.83</v>
      </c>
      <c r="C155" s="5">
        <v>4.8099999999999996</v>
      </c>
      <c r="D155" s="5">
        <v>4.83</v>
      </c>
      <c r="E155" s="5">
        <v>4.78</v>
      </c>
      <c r="F155" s="5">
        <v>4.74</v>
      </c>
      <c r="G155" s="5">
        <v>4.74</v>
      </c>
      <c r="H155" s="5">
        <v>4.74</v>
      </c>
      <c r="I155" s="5">
        <v>4.72</v>
      </c>
      <c r="J155" s="5">
        <v>4.6900000000000004</v>
      </c>
      <c r="K155" s="5">
        <v>4.72</v>
      </c>
      <c r="L155" s="5">
        <v>4.7</v>
      </c>
      <c r="M155" s="5">
        <v>4.6500000000000004</v>
      </c>
      <c r="N155" s="5">
        <v>4.6399999999999997</v>
      </c>
      <c r="O155" s="5">
        <v>4.6399999999999997</v>
      </c>
      <c r="P155" s="5">
        <v>4.5999999999999996</v>
      </c>
      <c r="Q155" s="5">
        <v>4.58</v>
      </c>
      <c r="R155" s="5">
        <v>4.54</v>
      </c>
      <c r="S155" s="5">
        <v>4.53</v>
      </c>
      <c r="T155" s="5">
        <v>-0.02</v>
      </c>
      <c r="U155" s="5">
        <v>-0.11</v>
      </c>
    </row>
    <row r="156" spans="1:21" s="5" customFormat="1" x14ac:dyDescent="0.35">
      <c r="A156" s="5" t="s">
        <v>254</v>
      </c>
      <c r="B156" s="5">
        <v>4.17</v>
      </c>
      <c r="C156" s="5">
        <v>4.3499999999999996</v>
      </c>
      <c r="D156" s="5">
        <v>4.05</v>
      </c>
      <c r="E156" s="5">
        <v>3.98</v>
      </c>
      <c r="F156" s="5">
        <v>4.1399999999999997</v>
      </c>
      <c r="G156" s="5">
        <v>4.0999999999999996</v>
      </c>
      <c r="H156" s="5">
        <v>3.96</v>
      </c>
      <c r="I156" s="5">
        <v>4.08</v>
      </c>
      <c r="J156" s="5">
        <v>4.03</v>
      </c>
      <c r="K156" s="5">
        <v>3.84</v>
      </c>
      <c r="L156" s="5">
        <v>3.85</v>
      </c>
      <c r="M156" s="5">
        <v>3.84</v>
      </c>
      <c r="N156" s="5">
        <v>3.83</v>
      </c>
      <c r="O156" s="5">
        <v>3.83</v>
      </c>
      <c r="P156" s="5">
        <v>3.93</v>
      </c>
      <c r="Q156" s="5">
        <v>3.96</v>
      </c>
      <c r="R156" s="5">
        <v>3.96</v>
      </c>
      <c r="S156" s="5">
        <v>4.01</v>
      </c>
      <c r="T156" s="5">
        <v>0.05</v>
      </c>
      <c r="U156" s="5">
        <v>0.18</v>
      </c>
    </row>
    <row r="157" spans="1:21" s="5" customFormat="1" x14ac:dyDescent="0.35">
      <c r="A157" s="5" t="s">
        <v>327</v>
      </c>
      <c r="J157" s="5">
        <v>2.04</v>
      </c>
      <c r="K157" s="5">
        <v>2.1</v>
      </c>
      <c r="L157" s="5">
        <v>2.16</v>
      </c>
      <c r="M157" s="5">
        <v>2.23</v>
      </c>
      <c r="N157" s="5">
        <v>2.31</v>
      </c>
      <c r="O157" s="5">
        <v>2.39</v>
      </c>
      <c r="P157" s="5">
        <v>2.42</v>
      </c>
      <c r="Q157" s="5">
        <v>2.5</v>
      </c>
      <c r="R157" s="5">
        <v>2.58</v>
      </c>
      <c r="S157" s="5">
        <v>2.63</v>
      </c>
      <c r="T157" s="5">
        <v>0.05</v>
      </c>
      <c r="U157" s="5">
        <v>0.24</v>
      </c>
    </row>
    <row r="158" spans="1:21" s="5" customFormat="1" x14ac:dyDescent="0.35">
      <c r="A158" s="5" t="s">
        <v>332</v>
      </c>
      <c r="B158" s="5">
        <v>2.08</v>
      </c>
      <c r="C158" s="5">
        <v>2.0699999999999998</v>
      </c>
      <c r="D158" s="5">
        <v>2.06</v>
      </c>
      <c r="E158" s="5">
        <v>2.08</v>
      </c>
      <c r="F158" s="5">
        <v>2.11</v>
      </c>
      <c r="G158" s="5">
        <v>2.09</v>
      </c>
      <c r="H158" s="5">
        <v>2.09</v>
      </c>
      <c r="I158" s="5">
        <v>2.0099999999999998</v>
      </c>
    </row>
    <row r="159" spans="1:21" s="5" customFormat="1" x14ac:dyDescent="0.35">
      <c r="A159" s="5" t="s">
        <v>56</v>
      </c>
      <c r="B159" s="5">
        <v>10.26</v>
      </c>
      <c r="C159" s="5">
        <v>10.3</v>
      </c>
      <c r="D159" s="5">
        <v>10.46</v>
      </c>
      <c r="E159" s="5">
        <v>10.63</v>
      </c>
      <c r="F159" s="5">
        <v>10.98</v>
      </c>
      <c r="G159" s="5">
        <v>11.15</v>
      </c>
      <c r="H159" s="5">
        <v>11.25</v>
      </c>
      <c r="I159" s="5">
        <v>11.3</v>
      </c>
      <c r="J159" s="5">
        <v>11.27</v>
      </c>
      <c r="K159" s="5">
        <v>11.18</v>
      </c>
      <c r="L159" s="5">
        <v>11.16</v>
      </c>
      <c r="M159" s="5">
        <v>11.16</v>
      </c>
      <c r="N159" s="5">
        <v>11.23</v>
      </c>
      <c r="O159" s="5">
        <v>11.31</v>
      </c>
      <c r="P159" s="5">
        <v>11.31</v>
      </c>
      <c r="Q159" s="5">
        <v>11.34</v>
      </c>
      <c r="R159" s="5">
        <v>11.25</v>
      </c>
      <c r="S159" s="5">
        <v>11.28</v>
      </c>
      <c r="T159" s="5">
        <v>0.03</v>
      </c>
      <c r="U159" s="5">
        <v>-0.03</v>
      </c>
    </row>
    <row r="161" spans="1:21" x14ac:dyDescent="0.35">
      <c r="A161" s="2" t="s">
        <v>333</v>
      </c>
    </row>
    <row r="163" spans="1:21" x14ac:dyDescent="0.35">
      <c r="A163" s="3" t="s">
        <v>51</v>
      </c>
      <c r="B163" s="3" t="s">
        <v>3</v>
      </c>
      <c r="C163" s="3" t="s">
        <v>4</v>
      </c>
      <c r="D163" s="3" t="s">
        <v>5</v>
      </c>
      <c r="E163" s="3" t="s">
        <v>6</v>
      </c>
      <c r="F163" s="3" t="s">
        <v>7</v>
      </c>
      <c r="G163" s="3" t="s">
        <v>8</v>
      </c>
      <c r="H163" s="3" t="s">
        <v>9</v>
      </c>
      <c r="I163" s="3" t="s">
        <v>10</v>
      </c>
      <c r="J163" s="3" t="s">
        <v>11</v>
      </c>
      <c r="K163" s="3" t="s">
        <v>12</v>
      </c>
      <c r="L163" s="3" t="s">
        <v>13</v>
      </c>
      <c r="M163" s="3" t="s">
        <v>14</v>
      </c>
      <c r="N163" s="3" t="s">
        <v>15</v>
      </c>
      <c r="O163" s="3" t="s">
        <v>16</v>
      </c>
      <c r="P163" s="3" t="s">
        <v>17</v>
      </c>
      <c r="Q163" s="3" t="s">
        <v>18</v>
      </c>
      <c r="R163" s="3" t="s">
        <v>19</v>
      </c>
      <c r="S163" s="3" t="s">
        <v>20</v>
      </c>
      <c r="T163" s="3" t="s">
        <v>21</v>
      </c>
      <c r="U163" s="3" t="s">
        <v>22</v>
      </c>
    </row>
    <row r="164" spans="1:21" s="5" customFormat="1" x14ac:dyDescent="0.35">
      <c r="A164" s="5" t="s">
        <v>54</v>
      </c>
      <c r="B164" s="5">
        <v>3.02</v>
      </c>
      <c r="C164" s="5">
        <v>3.4</v>
      </c>
      <c r="D164" s="5">
        <v>4.04</v>
      </c>
      <c r="E164" s="5">
        <v>5.51</v>
      </c>
      <c r="F164" s="5">
        <v>7.84</v>
      </c>
      <c r="G164" s="5">
        <v>9.0399999999999991</v>
      </c>
      <c r="H164" s="5">
        <v>10.63</v>
      </c>
      <c r="I164" s="5">
        <v>11.06</v>
      </c>
      <c r="J164" s="5">
        <v>12.25</v>
      </c>
      <c r="K164" s="5">
        <v>39.869999999999997</v>
      </c>
      <c r="L164" s="5">
        <v>39.86</v>
      </c>
      <c r="M164" s="5">
        <v>39.32</v>
      </c>
      <c r="N164" s="5">
        <v>37.93</v>
      </c>
      <c r="O164" s="5">
        <v>37.29</v>
      </c>
      <c r="P164" s="5">
        <v>36.369999999999997</v>
      </c>
      <c r="Q164" s="5">
        <v>35.36</v>
      </c>
      <c r="R164" s="5">
        <v>35.17</v>
      </c>
      <c r="S164" s="5">
        <v>34.090000000000003</v>
      </c>
      <c r="T164" s="5">
        <v>-1.08</v>
      </c>
      <c r="U164" s="5">
        <v>-3.2</v>
      </c>
    </row>
    <row r="165" spans="1:21" s="5" customFormat="1" x14ac:dyDescent="0.35">
      <c r="A165" s="5" t="s">
        <v>65</v>
      </c>
      <c r="B165" s="5">
        <v>6.92</v>
      </c>
      <c r="C165" s="5">
        <v>7.15</v>
      </c>
      <c r="D165" s="5">
        <v>7.24</v>
      </c>
      <c r="E165" s="5">
        <v>7.71</v>
      </c>
      <c r="F165" s="5">
        <v>8.0399999999999991</v>
      </c>
      <c r="G165" s="5">
        <v>8.35</v>
      </c>
      <c r="H165" s="5">
        <v>8.68</v>
      </c>
      <c r="I165" s="5">
        <v>8.9</v>
      </c>
      <c r="J165" s="5">
        <v>8.82</v>
      </c>
      <c r="K165" s="5">
        <v>8.83</v>
      </c>
      <c r="L165" s="5">
        <v>8.82</v>
      </c>
      <c r="M165" s="5">
        <v>9.65</v>
      </c>
      <c r="N165" s="5">
        <v>9.43</v>
      </c>
      <c r="O165" s="5">
        <v>9.82</v>
      </c>
      <c r="P165" s="5">
        <v>9.7899999999999991</v>
      </c>
      <c r="Q165" s="5">
        <v>10.050000000000001</v>
      </c>
      <c r="R165" s="5">
        <v>9.91</v>
      </c>
      <c r="S165" s="5">
        <v>10</v>
      </c>
      <c r="T165" s="5">
        <v>0.09</v>
      </c>
      <c r="U165" s="5">
        <v>0.18</v>
      </c>
    </row>
    <row r="166" spans="1:21" s="5" customFormat="1" x14ac:dyDescent="0.35">
      <c r="A166" s="5" t="s">
        <v>334</v>
      </c>
      <c r="B166" s="5">
        <v>6.65</v>
      </c>
      <c r="C166" s="5">
        <v>6.1</v>
      </c>
      <c r="D166" s="5">
        <v>6.19</v>
      </c>
      <c r="E166" s="5">
        <v>6.62</v>
      </c>
      <c r="F166" s="5">
        <v>6.83</v>
      </c>
      <c r="G166" s="5">
        <v>7.01</v>
      </c>
      <c r="H166" s="5">
        <v>7.19</v>
      </c>
      <c r="I166" s="5">
        <v>7.41</v>
      </c>
      <c r="J166" s="5">
        <v>7.42</v>
      </c>
      <c r="K166" s="5">
        <v>7.42</v>
      </c>
      <c r="L166" s="5">
        <v>8.1300000000000008</v>
      </c>
      <c r="M166" s="5">
        <v>8.11</v>
      </c>
      <c r="N166" s="5">
        <v>7.94</v>
      </c>
      <c r="O166" s="5">
        <v>8.34</v>
      </c>
      <c r="P166" s="5">
        <v>8.4</v>
      </c>
      <c r="Q166" s="5">
        <v>8.3699999999999992</v>
      </c>
      <c r="R166" s="5">
        <v>8.34</v>
      </c>
      <c r="S166" s="5">
        <v>8.34</v>
      </c>
      <c r="T166" s="5">
        <v>0</v>
      </c>
      <c r="U166" s="5">
        <v>0</v>
      </c>
    </row>
    <row r="167" spans="1:21" s="5" customFormat="1" x14ac:dyDescent="0.35">
      <c r="A167" s="5" t="s">
        <v>335</v>
      </c>
      <c r="B167" s="5">
        <v>3.77</v>
      </c>
      <c r="C167" s="5">
        <v>3.84</v>
      </c>
      <c r="D167" s="5">
        <v>3.94</v>
      </c>
      <c r="E167" s="5">
        <v>4.24</v>
      </c>
      <c r="F167" s="5">
        <v>4.41</v>
      </c>
      <c r="G167" s="5">
        <v>4.5199999999999996</v>
      </c>
      <c r="H167" s="5">
        <v>4.7</v>
      </c>
      <c r="I167" s="5">
        <v>4.91</v>
      </c>
      <c r="J167" s="5">
        <v>5.0599999999999996</v>
      </c>
      <c r="K167" s="5">
        <v>5.03</v>
      </c>
      <c r="L167" s="5">
        <v>5.12</v>
      </c>
      <c r="M167" s="5">
        <v>5.17</v>
      </c>
      <c r="N167" s="5">
        <v>5.19</v>
      </c>
      <c r="O167" s="5">
        <v>5.44</v>
      </c>
      <c r="P167" s="5">
        <v>5.36</v>
      </c>
      <c r="Q167" s="5">
        <v>5.58</v>
      </c>
      <c r="R167" s="5">
        <v>5.57</v>
      </c>
      <c r="S167" s="5">
        <v>5.65</v>
      </c>
      <c r="T167" s="5">
        <v>7.0000000000000007E-2</v>
      </c>
      <c r="U167" s="5">
        <v>0.21</v>
      </c>
    </row>
    <row r="168" spans="1:21" s="5" customFormat="1" x14ac:dyDescent="0.35">
      <c r="A168" s="5" t="s">
        <v>330</v>
      </c>
      <c r="B168" s="5">
        <v>4.17</v>
      </c>
      <c r="C168" s="5">
        <v>4.22</v>
      </c>
      <c r="D168" s="5">
        <v>4.25</v>
      </c>
      <c r="E168" s="5">
        <v>4.4800000000000004</v>
      </c>
      <c r="F168" s="5">
        <v>3.73</v>
      </c>
      <c r="G168" s="5">
        <v>3.77</v>
      </c>
      <c r="H168" s="5">
        <v>3.89</v>
      </c>
      <c r="I168" s="5">
        <v>4.0199999999999996</v>
      </c>
      <c r="J168" s="5">
        <v>4.0199999999999996</v>
      </c>
      <c r="K168" s="5">
        <v>4.03</v>
      </c>
      <c r="L168" s="5">
        <v>4.46</v>
      </c>
      <c r="M168" s="5">
        <v>4.51</v>
      </c>
      <c r="N168" s="5">
        <v>4.4000000000000004</v>
      </c>
      <c r="O168" s="5">
        <v>4.66</v>
      </c>
      <c r="P168" s="5">
        <v>4.49</v>
      </c>
      <c r="Q168" s="5">
        <v>4.5999999999999996</v>
      </c>
      <c r="R168" s="5">
        <v>4.59</v>
      </c>
      <c r="S168" s="5">
        <v>4.7300000000000004</v>
      </c>
      <c r="T168" s="5">
        <v>0.15</v>
      </c>
      <c r="U168" s="5">
        <v>7.0000000000000007E-2</v>
      </c>
    </row>
    <row r="169" spans="1:21" s="5" customFormat="1" x14ac:dyDescent="0.35">
      <c r="A169" s="5" t="s">
        <v>336</v>
      </c>
      <c r="B169" s="5">
        <v>2.56</v>
      </c>
      <c r="C169" s="5">
        <v>2.67</v>
      </c>
      <c r="D169" s="5">
        <v>2.74</v>
      </c>
      <c r="E169" s="5">
        <v>2.94</v>
      </c>
      <c r="F169" s="5">
        <v>3.1</v>
      </c>
      <c r="G169" s="5">
        <v>3.27</v>
      </c>
      <c r="H169" s="5">
        <v>3.45</v>
      </c>
      <c r="I169" s="5">
        <v>3.73</v>
      </c>
      <c r="J169" s="5">
        <v>3.8</v>
      </c>
      <c r="K169" s="5">
        <v>3.76</v>
      </c>
      <c r="L169" s="5">
        <v>3.81</v>
      </c>
      <c r="M169" s="5">
        <v>3.89</v>
      </c>
      <c r="N169" s="5">
        <v>3.86</v>
      </c>
      <c r="O169" s="5">
        <v>4.0599999999999996</v>
      </c>
      <c r="P169" s="5">
        <v>4.0599999999999996</v>
      </c>
      <c r="Q169" s="5">
        <v>4.21</v>
      </c>
      <c r="R169" s="5">
        <v>4.21</v>
      </c>
      <c r="S169" s="5">
        <v>4.26</v>
      </c>
      <c r="T169" s="5">
        <v>0.05</v>
      </c>
      <c r="U169" s="5">
        <v>0.2</v>
      </c>
    </row>
    <row r="170" spans="1:21" s="5" customFormat="1" x14ac:dyDescent="0.35">
      <c r="A170" s="5" t="s">
        <v>55</v>
      </c>
      <c r="B170" s="5">
        <v>3.34</v>
      </c>
      <c r="C170" s="5">
        <v>3.67</v>
      </c>
      <c r="D170" s="5">
        <v>3.63</v>
      </c>
      <c r="E170" s="5">
        <v>3.6</v>
      </c>
      <c r="F170" s="5">
        <v>3.72</v>
      </c>
      <c r="G170" s="5">
        <v>3.96</v>
      </c>
      <c r="H170" s="5">
        <v>4.03</v>
      </c>
      <c r="I170" s="5">
        <v>3.97</v>
      </c>
      <c r="J170" s="5">
        <v>4.04</v>
      </c>
      <c r="K170" s="5">
        <v>4.2699999999999996</v>
      </c>
      <c r="L170" s="5">
        <v>4.22</v>
      </c>
      <c r="M170" s="5">
        <v>3.92</v>
      </c>
      <c r="N170" s="5">
        <v>3.87</v>
      </c>
      <c r="O170" s="5">
        <v>4.2300000000000004</v>
      </c>
      <c r="P170" s="5">
        <v>4.08</v>
      </c>
      <c r="Q170" s="5">
        <v>3.97</v>
      </c>
      <c r="R170" s="5">
        <v>3.85</v>
      </c>
      <c r="S170" s="5">
        <v>4.17</v>
      </c>
      <c r="T170" s="5">
        <v>0.32</v>
      </c>
      <c r="U170" s="5">
        <v>-0.06</v>
      </c>
    </row>
    <row r="171" spans="1:21" s="5" customFormat="1" x14ac:dyDescent="0.35">
      <c r="A171" s="5" t="s">
        <v>71</v>
      </c>
      <c r="B171" s="5">
        <v>3.07</v>
      </c>
      <c r="C171" s="5">
        <v>3.14</v>
      </c>
      <c r="D171" s="5">
        <v>3.11</v>
      </c>
      <c r="E171" s="5">
        <v>3.27</v>
      </c>
      <c r="F171" s="5">
        <v>3.4</v>
      </c>
      <c r="G171" s="5">
        <v>3.2</v>
      </c>
      <c r="H171" s="5">
        <v>3.51</v>
      </c>
      <c r="I171" s="5">
        <v>3.6</v>
      </c>
      <c r="J171" s="5">
        <v>3.63</v>
      </c>
      <c r="K171" s="5">
        <v>3.64</v>
      </c>
      <c r="L171" s="5">
        <v>3.69</v>
      </c>
      <c r="M171" s="5">
        <v>3.67</v>
      </c>
      <c r="N171" s="5">
        <v>3.6</v>
      </c>
      <c r="O171" s="5">
        <v>3.72</v>
      </c>
      <c r="P171" s="5">
        <v>3.71</v>
      </c>
      <c r="Q171" s="5">
        <v>3.79</v>
      </c>
      <c r="R171" s="5">
        <v>3.74</v>
      </c>
      <c r="S171" s="5">
        <v>3.76</v>
      </c>
      <c r="T171" s="5">
        <v>0.01</v>
      </c>
      <c r="U171" s="5">
        <v>0.03</v>
      </c>
    </row>
    <row r="172" spans="1:21" s="5" customFormat="1" x14ac:dyDescent="0.35">
      <c r="A172" s="5" t="s">
        <v>337</v>
      </c>
      <c r="K172" s="5">
        <v>2.0499999999999998</v>
      </c>
      <c r="N172" s="5">
        <v>2.06</v>
      </c>
      <c r="S172" s="5">
        <v>2.3199999999999998</v>
      </c>
    </row>
    <row r="173" spans="1:21" s="5" customFormat="1" x14ac:dyDescent="0.35">
      <c r="A173" s="5" t="s">
        <v>338</v>
      </c>
      <c r="Q173" s="5">
        <v>2.04</v>
      </c>
      <c r="R173" s="5">
        <v>2.06</v>
      </c>
      <c r="S173" s="5">
        <v>2.1</v>
      </c>
      <c r="T173" s="5">
        <v>0.03</v>
      </c>
    </row>
    <row r="174" spans="1:21" s="5" customFormat="1" x14ac:dyDescent="0.35">
      <c r="A174" s="5" t="s">
        <v>271</v>
      </c>
      <c r="B174" s="5">
        <v>49.75</v>
      </c>
      <c r="C174" s="5">
        <v>48.82</v>
      </c>
      <c r="D174" s="5">
        <v>46.67</v>
      </c>
      <c r="E174" s="5">
        <v>43.43</v>
      </c>
      <c r="F174" s="5">
        <v>40.1</v>
      </c>
      <c r="G174" s="5">
        <v>37.44</v>
      </c>
      <c r="H174" s="5">
        <v>33.32</v>
      </c>
      <c r="I174" s="5">
        <v>31.08</v>
      </c>
      <c r="J174" s="5">
        <v>29.41</v>
      </c>
    </row>
    <row r="175" spans="1:21" s="5" customFormat="1" x14ac:dyDescent="0.35">
      <c r="A175" s="5" t="s">
        <v>56</v>
      </c>
      <c r="B175" s="5">
        <v>16.739999999999998</v>
      </c>
      <c r="C175" s="5">
        <v>16.98</v>
      </c>
      <c r="D175" s="5">
        <v>18.2</v>
      </c>
      <c r="E175" s="5">
        <v>18.2</v>
      </c>
      <c r="F175" s="5">
        <v>18.829999999999998</v>
      </c>
      <c r="G175" s="5">
        <v>19.45</v>
      </c>
      <c r="H175" s="5">
        <v>20.6</v>
      </c>
      <c r="I175" s="5">
        <v>21.33</v>
      </c>
      <c r="J175" s="5">
        <v>21.55</v>
      </c>
      <c r="K175" s="5">
        <v>21.1</v>
      </c>
      <c r="L175" s="5">
        <v>21.89</v>
      </c>
      <c r="M175" s="5">
        <v>21.76</v>
      </c>
      <c r="N175" s="5">
        <v>21.73</v>
      </c>
      <c r="O175" s="5">
        <v>22.45</v>
      </c>
      <c r="P175" s="5">
        <v>23.73</v>
      </c>
      <c r="Q175" s="5">
        <v>22.03</v>
      </c>
      <c r="R175" s="5">
        <v>22.57</v>
      </c>
      <c r="S175" s="5">
        <v>20.6</v>
      </c>
      <c r="T175" s="5">
        <v>-1.97</v>
      </c>
      <c r="U175" s="5">
        <v>-1.85</v>
      </c>
    </row>
    <row r="176" spans="1:21" s="5" customFormat="1" x14ac:dyDescent="0.35"/>
    <row r="177" spans="1:21" s="5" customFormat="1" x14ac:dyDescent="0.35">
      <c r="A177" s="14" t="s">
        <v>339</v>
      </c>
    </row>
    <row r="178" spans="1:21" s="5" customFormat="1" x14ac:dyDescent="0.35"/>
    <row r="179" spans="1:21" s="5" customFormat="1" x14ac:dyDescent="0.35">
      <c r="A179" s="15" t="s">
        <v>51</v>
      </c>
      <c r="B179" s="15" t="s">
        <v>3</v>
      </c>
      <c r="C179" s="15" t="s">
        <v>4</v>
      </c>
      <c r="D179" s="15" t="s">
        <v>5</v>
      </c>
      <c r="E179" s="15" t="s">
        <v>6</v>
      </c>
      <c r="F179" s="15" t="s">
        <v>7</v>
      </c>
      <c r="G179" s="15" t="s">
        <v>8</v>
      </c>
      <c r="H179" s="15" t="s">
        <v>9</v>
      </c>
      <c r="I179" s="15" t="s">
        <v>10</v>
      </c>
      <c r="J179" s="15" t="s">
        <v>11</v>
      </c>
      <c r="K179" s="15" t="s">
        <v>12</v>
      </c>
      <c r="L179" s="15" t="s">
        <v>13</v>
      </c>
      <c r="M179" s="15" t="s">
        <v>14</v>
      </c>
      <c r="N179" s="15" t="s">
        <v>15</v>
      </c>
      <c r="O179" s="15" t="s">
        <v>16</v>
      </c>
      <c r="P179" s="15" t="s">
        <v>17</v>
      </c>
      <c r="Q179" s="15" t="s">
        <v>18</v>
      </c>
      <c r="R179" s="15" t="s">
        <v>19</v>
      </c>
      <c r="S179" s="15" t="s">
        <v>20</v>
      </c>
      <c r="T179" s="15" t="s">
        <v>21</v>
      </c>
      <c r="U179" s="15" t="s">
        <v>22</v>
      </c>
    </row>
    <row r="180" spans="1:21" s="5" customFormat="1" x14ac:dyDescent="0.35">
      <c r="A180" s="5" t="s">
        <v>66</v>
      </c>
      <c r="B180" s="5">
        <v>78.33</v>
      </c>
      <c r="C180" s="5">
        <v>78.36</v>
      </c>
      <c r="D180" s="5">
        <v>78.400000000000006</v>
      </c>
      <c r="E180" s="5">
        <v>78.290000000000006</v>
      </c>
      <c r="F180" s="5">
        <v>78.02</v>
      </c>
      <c r="G180" s="5">
        <v>78.010000000000005</v>
      </c>
      <c r="H180" s="5">
        <v>78.28</v>
      </c>
      <c r="I180" s="5">
        <v>78.489999999999995</v>
      </c>
      <c r="J180" s="5">
        <v>78.64</v>
      </c>
      <c r="K180" s="5">
        <v>78.77</v>
      </c>
      <c r="L180" s="5">
        <v>79.36</v>
      </c>
      <c r="M180" s="5">
        <v>79.62</v>
      </c>
      <c r="N180" s="5">
        <v>79.34</v>
      </c>
      <c r="O180" s="5">
        <v>79.39</v>
      </c>
      <c r="P180" s="5">
        <v>79.319999999999993</v>
      </c>
      <c r="Q180" s="5">
        <v>79.27</v>
      </c>
      <c r="R180" s="5">
        <v>79.37</v>
      </c>
      <c r="S180" s="5">
        <v>79.17</v>
      </c>
      <c r="T180" s="5">
        <v>-0.21</v>
      </c>
      <c r="U180" s="5">
        <v>-0.22</v>
      </c>
    </row>
    <row r="181" spans="1:21" s="5" customFormat="1" x14ac:dyDescent="0.35">
      <c r="A181" s="5" t="s">
        <v>71</v>
      </c>
      <c r="B181" s="5">
        <v>14.86</v>
      </c>
      <c r="C181" s="5">
        <v>14.89</v>
      </c>
      <c r="D181" s="5">
        <v>15.09</v>
      </c>
      <c r="E181" s="5">
        <v>15.31</v>
      </c>
      <c r="F181" s="5">
        <v>15.73</v>
      </c>
      <c r="G181" s="5">
        <v>15.82</v>
      </c>
      <c r="H181" s="5">
        <v>15.91</v>
      </c>
      <c r="I181" s="5">
        <v>16.14</v>
      </c>
      <c r="J181" s="5">
        <v>16.23</v>
      </c>
      <c r="K181" s="5">
        <v>16.600000000000001</v>
      </c>
      <c r="L181" s="5">
        <v>16.64</v>
      </c>
      <c r="M181" s="5">
        <v>16.57</v>
      </c>
      <c r="N181" s="5">
        <v>16.89</v>
      </c>
      <c r="O181" s="5">
        <v>17.03</v>
      </c>
      <c r="P181" s="5">
        <v>17.14</v>
      </c>
      <c r="Q181" s="5">
        <v>17.2</v>
      </c>
      <c r="R181" s="5">
        <v>17.309999999999999</v>
      </c>
      <c r="S181" s="5">
        <v>17.5</v>
      </c>
      <c r="T181" s="5">
        <v>0.18</v>
      </c>
      <c r="U181" s="5">
        <v>0.47</v>
      </c>
    </row>
    <row r="182" spans="1:21" s="5" customFormat="1" x14ac:dyDescent="0.35">
      <c r="A182" s="5" t="s">
        <v>56</v>
      </c>
      <c r="B182" s="5">
        <v>6.81</v>
      </c>
      <c r="C182" s="5">
        <v>6.75</v>
      </c>
      <c r="D182" s="5">
        <v>6.51</v>
      </c>
      <c r="E182" s="5">
        <v>6.39</v>
      </c>
      <c r="F182" s="5">
        <v>6.25</v>
      </c>
      <c r="G182" s="5">
        <v>6.17</v>
      </c>
      <c r="H182" s="5">
        <v>5.81</v>
      </c>
      <c r="I182" s="5">
        <v>5.38</v>
      </c>
      <c r="J182" s="5">
        <v>5.12</v>
      </c>
      <c r="K182" s="5">
        <v>4.63</v>
      </c>
      <c r="L182" s="5">
        <v>4</v>
      </c>
      <c r="M182" s="5">
        <v>3.81</v>
      </c>
      <c r="N182" s="5">
        <v>3.77</v>
      </c>
      <c r="O182" s="5">
        <v>3.58</v>
      </c>
      <c r="P182" s="5">
        <v>3.55</v>
      </c>
      <c r="Q182" s="5">
        <v>3.53</v>
      </c>
      <c r="R182" s="5">
        <v>3.31</v>
      </c>
      <c r="S182" s="5">
        <v>3.34</v>
      </c>
      <c r="T182" s="5">
        <v>0.02</v>
      </c>
      <c r="U182" s="5">
        <v>-0.25</v>
      </c>
    </row>
    <row r="183" spans="1:21" s="5" customFormat="1" x14ac:dyDescent="0.35"/>
    <row r="184" spans="1:21" s="5" customFormat="1" x14ac:dyDescent="0.35">
      <c r="A184" s="14" t="s">
        <v>340</v>
      </c>
    </row>
    <row r="185" spans="1:21" s="5" customFormat="1" x14ac:dyDescent="0.35"/>
    <row r="186" spans="1:21" s="5" customFormat="1" x14ac:dyDescent="0.35">
      <c r="A186" s="15" t="s">
        <v>51</v>
      </c>
      <c r="B186" s="15" t="s">
        <v>3</v>
      </c>
      <c r="C186" s="15" t="s">
        <v>4</v>
      </c>
      <c r="D186" s="15" t="s">
        <v>5</v>
      </c>
      <c r="E186" s="15" t="s">
        <v>6</v>
      </c>
      <c r="F186" s="15" t="s">
        <v>7</v>
      </c>
      <c r="G186" s="15" t="s">
        <v>8</v>
      </c>
      <c r="H186" s="15" t="s">
        <v>9</v>
      </c>
      <c r="I186" s="15" t="s">
        <v>10</v>
      </c>
      <c r="J186" s="15" t="s">
        <v>11</v>
      </c>
      <c r="K186" s="15" t="s">
        <v>12</v>
      </c>
      <c r="L186" s="15" t="s">
        <v>13</v>
      </c>
      <c r="M186" s="15" t="s">
        <v>14</v>
      </c>
      <c r="N186" s="15" t="s">
        <v>15</v>
      </c>
      <c r="O186" s="15" t="s">
        <v>16</v>
      </c>
      <c r="P186" s="15" t="s">
        <v>17</v>
      </c>
      <c r="Q186" s="15" t="s">
        <v>18</v>
      </c>
      <c r="R186" s="15" t="s">
        <v>19</v>
      </c>
      <c r="S186" s="15" t="s">
        <v>20</v>
      </c>
      <c r="T186" s="15" t="s">
        <v>21</v>
      </c>
      <c r="U186" s="15" t="s">
        <v>22</v>
      </c>
    </row>
    <row r="187" spans="1:21" s="5" customFormat="1" x14ac:dyDescent="0.35">
      <c r="A187" s="5" t="s">
        <v>52</v>
      </c>
      <c r="B187" s="5">
        <v>99.65</v>
      </c>
      <c r="C187" s="5">
        <v>99.69</v>
      </c>
      <c r="D187" s="5">
        <v>99.68</v>
      </c>
      <c r="E187" s="5">
        <v>99.68</v>
      </c>
      <c r="F187" s="5">
        <v>99.7</v>
      </c>
      <c r="G187" s="5">
        <v>99.7</v>
      </c>
      <c r="H187" s="5">
        <v>99.7</v>
      </c>
      <c r="I187" s="5">
        <v>99.69</v>
      </c>
      <c r="J187" s="5">
        <v>99.68</v>
      </c>
      <c r="K187" s="5">
        <v>99.68</v>
      </c>
      <c r="L187" s="5">
        <v>99.68</v>
      </c>
      <c r="M187" s="5">
        <v>99.68</v>
      </c>
      <c r="N187" s="5">
        <v>99.68</v>
      </c>
      <c r="O187" s="5">
        <v>99.68</v>
      </c>
      <c r="P187" s="5">
        <v>99.67</v>
      </c>
      <c r="Q187" s="5">
        <v>99.67</v>
      </c>
      <c r="R187" s="5">
        <v>99.68</v>
      </c>
      <c r="S187" s="5">
        <v>99.68</v>
      </c>
      <c r="T187" s="5">
        <v>0.01</v>
      </c>
      <c r="U187" s="5">
        <v>0</v>
      </c>
    </row>
    <row r="188" spans="1:21" s="5" customFormat="1" x14ac:dyDescent="0.35">
      <c r="A188" s="5" t="s">
        <v>56</v>
      </c>
      <c r="B188" s="5">
        <v>0.35</v>
      </c>
      <c r="C188" s="5">
        <v>0.31</v>
      </c>
      <c r="D188" s="5">
        <v>0.32</v>
      </c>
      <c r="E188" s="5">
        <v>0.32</v>
      </c>
      <c r="F188" s="5">
        <v>0.3</v>
      </c>
      <c r="G188" s="5">
        <v>0.3</v>
      </c>
      <c r="H188" s="5">
        <v>0.3</v>
      </c>
      <c r="I188" s="5">
        <v>0.31</v>
      </c>
      <c r="J188" s="5">
        <v>0.32</v>
      </c>
      <c r="K188" s="5">
        <v>0.32</v>
      </c>
      <c r="L188" s="5">
        <v>0.32</v>
      </c>
      <c r="M188" s="5">
        <v>0.32</v>
      </c>
      <c r="N188" s="5">
        <v>0.32</v>
      </c>
      <c r="O188" s="5">
        <v>0.32</v>
      </c>
      <c r="P188" s="5">
        <v>0.33</v>
      </c>
      <c r="Q188" s="5">
        <v>0.33</v>
      </c>
      <c r="R188" s="5">
        <v>0.32</v>
      </c>
      <c r="S188" s="5">
        <v>0.32</v>
      </c>
      <c r="T188" s="5">
        <v>-0.01</v>
      </c>
      <c r="U188" s="5">
        <v>0</v>
      </c>
    </row>
    <row r="190" spans="1:21" x14ac:dyDescent="0.35">
      <c r="A190" s="2" t="s">
        <v>341</v>
      </c>
    </row>
    <row r="192" spans="1:21" x14ac:dyDescent="0.35">
      <c r="A192" s="3" t="s">
        <v>342</v>
      </c>
      <c r="B192" s="3" t="s">
        <v>2</v>
      </c>
      <c r="C192" s="3" t="s">
        <v>343</v>
      </c>
      <c r="D192" s="3" t="s">
        <v>344</v>
      </c>
      <c r="E192" s="3" t="s">
        <v>345</v>
      </c>
      <c r="F192" s="3" t="s">
        <v>346</v>
      </c>
      <c r="G192" s="3" t="s">
        <v>347</v>
      </c>
      <c r="H192" s="3" t="s">
        <v>348</v>
      </c>
      <c r="I192" s="3" t="s">
        <v>349</v>
      </c>
      <c r="J192" s="3" t="s">
        <v>350</v>
      </c>
    </row>
    <row r="193" spans="1:21" s="5" customFormat="1" x14ac:dyDescent="0.35">
      <c r="A193" s="5" t="s">
        <v>20</v>
      </c>
      <c r="B193" s="5" t="s">
        <v>351</v>
      </c>
      <c r="C193" s="5">
        <v>27.42</v>
      </c>
      <c r="D193" s="5">
        <v>10.698</v>
      </c>
      <c r="E193" s="5">
        <v>0</v>
      </c>
      <c r="F193" s="5">
        <v>2E-3</v>
      </c>
      <c r="G193" s="5">
        <v>0</v>
      </c>
      <c r="H193" s="5">
        <v>0</v>
      </c>
      <c r="I193" s="5">
        <v>1.7999999999999999E-2</v>
      </c>
      <c r="J193" s="5">
        <v>38.137999999999998</v>
      </c>
    </row>
    <row r="194" spans="1:21" s="5" customFormat="1" x14ac:dyDescent="0.35">
      <c r="A194" s="5" t="s">
        <v>20</v>
      </c>
      <c r="B194" s="5" t="s">
        <v>352</v>
      </c>
      <c r="C194" s="5">
        <v>215.851</v>
      </c>
      <c r="D194" s="5">
        <v>331.35899999999998</v>
      </c>
      <c r="E194" s="5">
        <v>8.1110000000000007</v>
      </c>
      <c r="F194" s="5">
        <v>0.73699999999999999</v>
      </c>
      <c r="G194" s="5">
        <v>11.609</v>
      </c>
      <c r="H194" s="5">
        <v>2.1880000000000002</v>
      </c>
      <c r="I194" s="5">
        <v>0.25700000000000001</v>
      </c>
      <c r="J194" s="5">
        <v>570.11199999999997</v>
      </c>
    </row>
    <row r="195" spans="1:21" s="5" customFormat="1" x14ac:dyDescent="0.35">
      <c r="A195" s="5" t="s">
        <v>20</v>
      </c>
      <c r="B195" s="5" t="s">
        <v>353</v>
      </c>
      <c r="C195" s="5">
        <v>12.396000000000001</v>
      </c>
      <c r="D195" s="5">
        <v>45.097999999999999</v>
      </c>
      <c r="E195" s="5">
        <v>41.332000000000001</v>
      </c>
      <c r="F195" s="5">
        <v>9.2460000000000004</v>
      </c>
      <c r="G195" s="5">
        <v>2.7130000000000001</v>
      </c>
      <c r="H195" s="5">
        <v>5.0000000000000001E-3</v>
      </c>
      <c r="I195" s="5">
        <v>1.6240000000000001</v>
      </c>
      <c r="J195" s="5">
        <v>112.414</v>
      </c>
    </row>
    <row r="196" spans="1:21" s="5" customFormat="1" x14ac:dyDescent="0.35">
      <c r="A196" s="5" t="s">
        <v>20</v>
      </c>
      <c r="B196" s="5" t="s">
        <v>354</v>
      </c>
      <c r="C196" s="5">
        <v>0.72599999999999998</v>
      </c>
      <c r="D196" s="5">
        <v>5.1999999999999998E-2</v>
      </c>
      <c r="E196" s="5">
        <v>53.892000000000003</v>
      </c>
      <c r="F196" s="5">
        <v>16.399999999999999</v>
      </c>
      <c r="G196" s="5">
        <v>0.52</v>
      </c>
      <c r="H196" s="5">
        <v>4.0000000000000001E-3</v>
      </c>
      <c r="I196" s="5">
        <v>0.44900000000000001</v>
      </c>
      <c r="J196" s="5">
        <v>72.043000000000006</v>
      </c>
    </row>
    <row r="197" spans="1:21" s="5" customFormat="1" x14ac:dyDescent="0.35">
      <c r="A197" s="5" t="s">
        <v>20</v>
      </c>
      <c r="B197" s="5" t="s">
        <v>134</v>
      </c>
      <c r="C197" s="5">
        <v>256.39299999999997</v>
      </c>
      <c r="D197" s="5">
        <v>387.20699999999999</v>
      </c>
      <c r="E197" s="5">
        <v>103.33499999999999</v>
      </c>
      <c r="F197" s="5">
        <v>26.385000000000002</v>
      </c>
      <c r="G197" s="5">
        <v>14.842000000000001</v>
      </c>
      <c r="H197" s="5">
        <v>2.1970000000000001</v>
      </c>
      <c r="I197" s="5">
        <v>2.3479999999999999</v>
      </c>
      <c r="J197" s="5">
        <v>792.70699999999999</v>
      </c>
    </row>
    <row r="199" spans="1:21" x14ac:dyDescent="0.35">
      <c r="A199" s="2" t="s">
        <v>355</v>
      </c>
    </row>
    <row r="201" spans="1:21" x14ac:dyDescent="0.35">
      <c r="A201" s="3" t="s">
        <v>2</v>
      </c>
      <c r="B201" s="3" t="s">
        <v>3</v>
      </c>
      <c r="C201" s="3" t="s">
        <v>4</v>
      </c>
      <c r="D201" s="3" t="s">
        <v>5</v>
      </c>
      <c r="E201" s="3" t="s">
        <v>6</v>
      </c>
      <c r="F201" s="3" t="s">
        <v>7</v>
      </c>
      <c r="G201" s="3" t="s">
        <v>8</v>
      </c>
      <c r="H201" s="3" t="s">
        <v>9</v>
      </c>
      <c r="I201" s="3" t="s">
        <v>10</v>
      </c>
      <c r="J201" s="3" t="s">
        <v>11</v>
      </c>
      <c r="K201" s="3" t="s">
        <v>12</v>
      </c>
      <c r="L201" s="3" t="s">
        <v>13</v>
      </c>
      <c r="M201" s="3" t="s">
        <v>14</v>
      </c>
      <c r="N201" s="3" t="s">
        <v>15</v>
      </c>
      <c r="O201" s="3" t="s">
        <v>16</v>
      </c>
      <c r="P201" s="3" t="s">
        <v>17</v>
      </c>
      <c r="Q201" s="3" t="s">
        <v>18</v>
      </c>
      <c r="R201" s="3" t="s">
        <v>19</v>
      </c>
      <c r="S201" s="3" t="s">
        <v>20</v>
      </c>
      <c r="T201" s="3" t="s">
        <v>21</v>
      </c>
      <c r="U201" s="3" t="s">
        <v>22</v>
      </c>
    </row>
    <row r="202" spans="1:21" s="5" customFormat="1" x14ac:dyDescent="0.35">
      <c r="A202" s="5" t="s">
        <v>351</v>
      </c>
      <c r="B202" s="5">
        <v>7.1790000000000003</v>
      </c>
      <c r="C202" s="5">
        <v>8.5239999999999991</v>
      </c>
      <c r="D202" s="5">
        <v>10.707000000000001</v>
      </c>
      <c r="E202" s="5">
        <v>12.538</v>
      </c>
      <c r="F202" s="5">
        <v>14.199</v>
      </c>
      <c r="G202" s="5">
        <v>15.041</v>
      </c>
      <c r="H202" s="5">
        <v>18.108000000000001</v>
      </c>
      <c r="I202" s="5">
        <v>19.134</v>
      </c>
      <c r="J202" s="5">
        <v>19.608000000000001</v>
      </c>
      <c r="K202" s="5">
        <v>20.007999999999999</v>
      </c>
      <c r="L202" s="5">
        <v>20.456</v>
      </c>
      <c r="M202" s="5">
        <v>20.981999999999999</v>
      </c>
      <c r="N202" s="5">
        <v>21.462</v>
      </c>
      <c r="O202" s="5">
        <v>22.442</v>
      </c>
      <c r="P202" s="5">
        <v>23.696999999999999</v>
      </c>
      <c r="Q202" s="5">
        <v>35.015999999999998</v>
      </c>
      <c r="R202" s="5">
        <v>36.237000000000002</v>
      </c>
      <c r="S202" s="5">
        <v>38.118000000000002</v>
      </c>
      <c r="T202" s="5">
        <v>5.1908270552197999</v>
      </c>
      <c r="U202" s="5">
        <v>69.851171909811995</v>
      </c>
    </row>
    <row r="203" spans="1:21" s="5" customFormat="1" x14ac:dyDescent="0.35">
      <c r="A203" s="5" t="s">
        <v>352</v>
      </c>
      <c r="B203" s="5">
        <v>391.56299999999999</v>
      </c>
      <c r="C203" s="5">
        <v>400.61500000000001</v>
      </c>
      <c r="D203" s="5">
        <v>407.14699999999999</v>
      </c>
      <c r="E203" s="5">
        <v>417.38200000000001</v>
      </c>
      <c r="F203" s="5">
        <v>426.97800000000001</v>
      </c>
      <c r="G203" s="5">
        <v>434.608</v>
      </c>
      <c r="H203" s="5">
        <v>445.541</v>
      </c>
      <c r="I203" s="5">
        <v>462.79899999999998</v>
      </c>
      <c r="J203" s="5">
        <v>485.97699999999998</v>
      </c>
      <c r="K203" s="5">
        <v>494.63900000000001</v>
      </c>
      <c r="L203" s="5">
        <v>516.89499999999998</v>
      </c>
      <c r="M203" s="5">
        <v>527.54100000000005</v>
      </c>
      <c r="N203" s="5">
        <v>534.86099999999999</v>
      </c>
      <c r="O203" s="5">
        <v>543.86300000000006</v>
      </c>
      <c r="P203" s="5">
        <v>547.85599999999999</v>
      </c>
      <c r="Q203" s="5">
        <v>543.18299999999999</v>
      </c>
      <c r="R203" s="5">
        <v>545.49800000000005</v>
      </c>
      <c r="S203" s="5">
        <v>547.21</v>
      </c>
      <c r="T203" s="5">
        <v>0.31384166394743401</v>
      </c>
      <c r="U203" s="5">
        <v>0.61541233729818201</v>
      </c>
    </row>
    <row r="204" spans="1:21" s="5" customFormat="1" x14ac:dyDescent="0.35">
      <c r="A204" s="5" t="s">
        <v>353</v>
      </c>
      <c r="B204" s="5">
        <v>208.095</v>
      </c>
      <c r="C204" s="5">
        <v>201.29599999999999</v>
      </c>
      <c r="D204" s="5">
        <v>192.71</v>
      </c>
      <c r="E204" s="5">
        <v>184.72200000000001</v>
      </c>
      <c r="F204" s="5">
        <v>179.916</v>
      </c>
      <c r="G204" s="5">
        <v>174.946</v>
      </c>
      <c r="H204" s="5">
        <v>163.77699999999999</v>
      </c>
      <c r="I204" s="5">
        <v>149.583</v>
      </c>
      <c r="J204" s="5">
        <v>126.83499999999999</v>
      </c>
      <c r="K204" s="5">
        <v>116.85299999999999</v>
      </c>
      <c r="L204" s="5">
        <v>96.171000000000006</v>
      </c>
      <c r="M204" s="5">
        <v>87.218999999999994</v>
      </c>
      <c r="N204" s="5">
        <v>80.725999999999999</v>
      </c>
      <c r="O204" s="5">
        <v>71.123999999999995</v>
      </c>
      <c r="P204" s="5">
        <v>67.771000000000001</v>
      </c>
      <c r="Q204" s="5">
        <v>63.284999999999997</v>
      </c>
      <c r="R204" s="5">
        <v>60.395000000000003</v>
      </c>
      <c r="S204" s="5">
        <v>57.494</v>
      </c>
      <c r="T204" s="5">
        <v>-4.80337776305986</v>
      </c>
      <c r="U204" s="5">
        <v>-19.163714076823599</v>
      </c>
    </row>
    <row r="205" spans="1:21" s="5" customFormat="1" x14ac:dyDescent="0.35">
      <c r="A205" s="5" t="s">
        <v>354</v>
      </c>
      <c r="B205" s="5">
        <v>3.802</v>
      </c>
      <c r="C205" s="5">
        <v>3.8119999999999998</v>
      </c>
      <c r="D205" s="5">
        <v>3.871</v>
      </c>
      <c r="E205" s="5">
        <v>3.8559999999999999</v>
      </c>
      <c r="F205" s="5">
        <v>3.0230000000000001</v>
      </c>
      <c r="G205" s="5">
        <v>2.839</v>
      </c>
      <c r="H205" s="5">
        <v>2.69</v>
      </c>
      <c r="I205" s="5">
        <v>2.4279999999999999</v>
      </c>
      <c r="J205" s="5">
        <v>2.2509999999999999</v>
      </c>
      <c r="K205" s="5">
        <v>2.0779999999999998</v>
      </c>
      <c r="L205" s="5">
        <v>1.873</v>
      </c>
      <c r="M205" s="5">
        <v>1.579</v>
      </c>
      <c r="N205" s="5">
        <v>1.71</v>
      </c>
      <c r="O205" s="5">
        <v>1.5169999999999999</v>
      </c>
      <c r="P205" s="5">
        <v>1.3560000000000001</v>
      </c>
      <c r="Q205" s="5">
        <v>1.1040000000000001</v>
      </c>
      <c r="R205" s="5">
        <v>1.0680000000000001</v>
      </c>
      <c r="S205" s="5">
        <v>0.77800000000000002</v>
      </c>
      <c r="T205" s="5">
        <v>-27.153558052434501</v>
      </c>
      <c r="U205" s="5">
        <v>-48.714568226763298</v>
      </c>
    </row>
    <row r="206" spans="1:21" s="5" customFormat="1" x14ac:dyDescent="0.35">
      <c r="A206" s="5" t="s">
        <v>134</v>
      </c>
      <c r="B206" s="5">
        <v>610.63900000000001</v>
      </c>
      <c r="C206" s="5">
        <v>614.24699999999996</v>
      </c>
      <c r="D206" s="5">
        <v>614.43499999999995</v>
      </c>
      <c r="E206" s="5">
        <v>618.49800000000005</v>
      </c>
      <c r="F206" s="5">
        <v>624.11599999999999</v>
      </c>
      <c r="G206" s="5">
        <v>627.43399999999997</v>
      </c>
      <c r="H206" s="5">
        <v>630.11599999999999</v>
      </c>
      <c r="I206" s="5">
        <v>633.94399999999996</v>
      </c>
      <c r="J206" s="5">
        <v>634.67100000000005</v>
      </c>
      <c r="K206" s="5">
        <v>633.57799999999997</v>
      </c>
      <c r="L206" s="5">
        <v>635.39499999999998</v>
      </c>
      <c r="M206" s="5">
        <v>637.32100000000003</v>
      </c>
      <c r="N206" s="5">
        <v>638.75900000000001</v>
      </c>
      <c r="O206" s="5">
        <v>638.94600000000003</v>
      </c>
      <c r="P206" s="5">
        <v>640.67999999999995</v>
      </c>
      <c r="Q206" s="5">
        <v>642.58799999999997</v>
      </c>
      <c r="R206" s="5">
        <v>643.19799999999998</v>
      </c>
      <c r="S206" s="5">
        <v>643.6</v>
      </c>
      <c r="T206" s="5">
        <v>6.2500194341397197E-2</v>
      </c>
      <c r="U206" s="5">
        <v>0.72838706244346996</v>
      </c>
    </row>
    <row r="207" spans="1:21" s="5" customFormat="1" x14ac:dyDescent="0.35"/>
    <row r="208" spans="1:21" s="5" customFormat="1" x14ac:dyDescent="0.35">
      <c r="A208" s="14" t="s">
        <v>356</v>
      </c>
    </row>
    <row r="209" spans="1:21" s="5" customFormat="1" x14ac:dyDescent="0.35"/>
    <row r="210" spans="1:21" s="5" customFormat="1" x14ac:dyDescent="0.35">
      <c r="A210" s="15" t="s">
        <v>2</v>
      </c>
      <c r="B210" s="15" t="s">
        <v>3</v>
      </c>
      <c r="C210" s="15" t="s">
        <v>4</v>
      </c>
      <c r="D210" s="15" t="s">
        <v>5</v>
      </c>
      <c r="E210" s="15" t="s">
        <v>6</v>
      </c>
      <c r="F210" s="15" t="s">
        <v>7</v>
      </c>
      <c r="G210" s="15" t="s">
        <v>8</v>
      </c>
      <c r="H210" s="15" t="s">
        <v>9</v>
      </c>
      <c r="I210" s="15" t="s">
        <v>10</v>
      </c>
      <c r="J210" s="15" t="s">
        <v>11</v>
      </c>
      <c r="K210" s="15" t="s">
        <v>12</v>
      </c>
      <c r="L210" s="15" t="s">
        <v>13</v>
      </c>
      <c r="M210" s="15" t="s">
        <v>14</v>
      </c>
      <c r="N210" s="15" t="s">
        <v>15</v>
      </c>
      <c r="O210" s="15" t="s">
        <v>16</v>
      </c>
      <c r="P210" s="15" t="s">
        <v>17</v>
      </c>
      <c r="Q210" s="15" t="s">
        <v>18</v>
      </c>
      <c r="R210" s="15" t="s">
        <v>19</v>
      </c>
      <c r="S210" s="15" t="s">
        <v>20</v>
      </c>
      <c r="T210" s="15" t="s">
        <v>21</v>
      </c>
      <c r="U210" s="15" t="s">
        <v>22</v>
      </c>
    </row>
    <row r="211" spans="1:21" s="5" customFormat="1" x14ac:dyDescent="0.35">
      <c r="A211" s="5" t="s">
        <v>351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</row>
    <row r="212" spans="1:21" s="5" customFormat="1" x14ac:dyDescent="0.35">
      <c r="A212" s="5" t="s">
        <v>352</v>
      </c>
      <c r="B212" s="5">
        <v>3.319</v>
      </c>
      <c r="C212" s="5">
        <v>3.6459999999999999</v>
      </c>
      <c r="D212" s="5">
        <v>4.0019999999999998</v>
      </c>
      <c r="E212" s="5">
        <v>4.4390000000000001</v>
      </c>
      <c r="F212" s="5">
        <v>5.1550000000000002</v>
      </c>
      <c r="G212" s="5">
        <v>5.7290000000000001</v>
      </c>
      <c r="H212" s="5">
        <v>6.0609999999999999</v>
      </c>
      <c r="I212" s="5">
        <v>6.4530000000000003</v>
      </c>
      <c r="J212" s="5">
        <v>6.8579999999999997</v>
      </c>
      <c r="K212" s="5">
        <v>7.1130000000000004</v>
      </c>
      <c r="L212" s="5">
        <v>7.282</v>
      </c>
      <c r="M212" s="5">
        <v>7.3929999999999998</v>
      </c>
      <c r="N212" s="5">
        <v>7.3959999999999999</v>
      </c>
      <c r="O212" s="5">
        <v>7.4269999999999996</v>
      </c>
      <c r="P212" s="5">
        <v>7.4560000000000004</v>
      </c>
      <c r="Q212" s="5">
        <v>7.5579999999999998</v>
      </c>
      <c r="R212" s="5">
        <v>7.7519999999999998</v>
      </c>
      <c r="S212" s="5">
        <v>8.1110000000000007</v>
      </c>
      <c r="T212" s="5">
        <v>4.6310629514963804</v>
      </c>
      <c r="U212" s="5">
        <v>9.2096405008751798</v>
      </c>
    </row>
    <row r="213" spans="1:21" s="5" customFormat="1" x14ac:dyDescent="0.35">
      <c r="A213" s="5" t="s">
        <v>353</v>
      </c>
      <c r="B213" s="5">
        <v>16.123999999999999</v>
      </c>
      <c r="C213" s="5">
        <v>18.181999999999999</v>
      </c>
      <c r="D213" s="5">
        <v>19.995000000000001</v>
      </c>
      <c r="E213" s="5">
        <v>21.768999999999998</v>
      </c>
      <c r="F213" s="5">
        <v>26.798999999999999</v>
      </c>
      <c r="G213" s="5">
        <v>30.213000000000001</v>
      </c>
      <c r="H213" s="5">
        <v>32.061</v>
      </c>
      <c r="I213" s="5">
        <v>33.555</v>
      </c>
      <c r="J213" s="5">
        <v>34.823999999999998</v>
      </c>
      <c r="K213" s="5">
        <v>35.893000000000001</v>
      </c>
      <c r="L213" s="5">
        <v>36.409999999999997</v>
      </c>
      <c r="M213" s="5">
        <v>36.981000000000002</v>
      </c>
      <c r="N213" s="5">
        <v>37.262</v>
      </c>
      <c r="O213" s="5">
        <v>37.159999999999997</v>
      </c>
      <c r="P213" s="5">
        <v>37.575000000000003</v>
      </c>
      <c r="Q213" s="5">
        <v>38.610999999999997</v>
      </c>
      <c r="R213" s="5">
        <v>39.756999999999998</v>
      </c>
      <c r="S213" s="5">
        <v>41.332000000000001</v>
      </c>
      <c r="T213" s="5">
        <v>3.9615665165882801</v>
      </c>
      <c r="U213" s="5">
        <v>11.227125941873</v>
      </c>
    </row>
    <row r="214" spans="1:21" s="5" customFormat="1" x14ac:dyDescent="0.35">
      <c r="A214" s="5" t="s">
        <v>354</v>
      </c>
      <c r="B214" s="5">
        <v>99.424999999999997</v>
      </c>
      <c r="C214" s="5">
        <v>96.144999999999996</v>
      </c>
      <c r="D214" s="5">
        <v>93.188999999999993</v>
      </c>
      <c r="E214" s="5">
        <v>90.3</v>
      </c>
      <c r="F214" s="5">
        <v>83.906000000000006</v>
      </c>
      <c r="G214" s="5">
        <v>79.494</v>
      </c>
      <c r="H214" s="5">
        <v>76.888000000000005</v>
      </c>
      <c r="I214" s="5">
        <v>74.436999999999998</v>
      </c>
      <c r="J214" s="5">
        <v>72.146000000000001</v>
      </c>
      <c r="K214" s="5">
        <v>69.989999999999995</v>
      </c>
      <c r="L214" s="5">
        <v>68.248000000000005</v>
      </c>
      <c r="M214" s="5">
        <v>66.593000000000004</v>
      </c>
      <c r="N214" s="5">
        <v>65.406000000000006</v>
      </c>
      <c r="O214" s="5">
        <v>64.040000000000006</v>
      </c>
      <c r="P214" s="5">
        <v>62.341999999999999</v>
      </c>
      <c r="Q214" s="5">
        <v>59.881</v>
      </c>
      <c r="R214" s="5">
        <v>57.206000000000003</v>
      </c>
      <c r="S214" s="5">
        <v>53.892000000000003</v>
      </c>
      <c r="T214" s="5">
        <v>-5.7930986260182404</v>
      </c>
      <c r="U214" s="5">
        <v>-15.846346033728899</v>
      </c>
    </row>
    <row r="215" spans="1:21" s="5" customFormat="1" x14ac:dyDescent="0.35">
      <c r="A215" s="5" t="s">
        <v>134</v>
      </c>
      <c r="B215" s="5">
        <v>118.86799999999999</v>
      </c>
      <c r="C215" s="5">
        <v>117.973</v>
      </c>
      <c r="D215" s="5">
        <v>117.18600000000001</v>
      </c>
      <c r="E215" s="5">
        <v>116.508</v>
      </c>
      <c r="F215" s="5">
        <v>115.86</v>
      </c>
      <c r="G215" s="5">
        <v>115.43600000000001</v>
      </c>
      <c r="H215" s="5">
        <v>115.01</v>
      </c>
      <c r="I215" s="5">
        <v>114.44499999999999</v>
      </c>
      <c r="J215" s="5">
        <v>113.828</v>
      </c>
      <c r="K215" s="5">
        <v>112.996</v>
      </c>
      <c r="L215" s="5">
        <v>111.94</v>
      </c>
      <c r="M215" s="5">
        <v>110.967</v>
      </c>
      <c r="N215" s="5">
        <v>110.06399999999999</v>
      </c>
      <c r="O215" s="5">
        <v>108.627</v>
      </c>
      <c r="P215" s="5">
        <v>107.373</v>
      </c>
      <c r="Q215" s="5">
        <v>106.05</v>
      </c>
      <c r="R215" s="5">
        <v>104.715</v>
      </c>
      <c r="S215" s="5">
        <v>103.33499999999999</v>
      </c>
      <c r="T215" s="5">
        <v>-1.3178627703767301</v>
      </c>
      <c r="U215" s="5">
        <v>-4.87171697644232</v>
      </c>
    </row>
    <row r="216" spans="1:21" s="5" customFormat="1" x14ac:dyDescent="0.35"/>
    <row r="217" spans="1:21" s="5" customFormat="1" x14ac:dyDescent="0.35">
      <c r="A217" s="14" t="s">
        <v>357</v>
      </c>
    </row>
    <row r="218" spans="1:21" s="5" customFormat="1" x14ac:dyDescent="0.35"/>
    <row r="219" spans="1:21" s="5" customFormat="1" x14ac:dyDescent="0.35">
      <c r="A219" s="15" t="s">
        <v>2</v>
      </c>
      <c r="B219" s="15" t="s">
        <v>3</v>
      </c>
      <c r="C219" s="15" t="s">
        <v>4</v>
      </c>
      <c r="D219" s="15" t="s">
        <v>5</v>
      </c>
      <c r="E219" s="15" t="s">
        <v>6</v>
      </c>
      <c r="F219" s="15" t="s">
        <v>7</v>
      </c>
      <c r="G219" s="15" t="s">
        <v>8</v>
      </c>
      <c r="H219" s="15" t="s">
        <v>9</v>
      </c>
      <c r="I219" s="15" t="s">
        <v>10</v>
      </c>
      <c r="J219" s="15" t="s">
        <v>11</v>
      </c>
      <c r="K219" s="15" t="s">
        <v>12</v>
      </c>
      <c r="L219" s="15" t="s">
        <v>13</v>
      </c>
      <c r="M219" s="15" t="s">
        <v>14</v>
      </c>
      <c r="N219" s="15" t="s">
        <v>15</v>
      </c>
      <c r="O219" s="15" t="s">
        <v>16</v>
      </c>
      <c r="P219" s="15" t="s">
        <v>17</v>
      </c>
      <c r="Q219" s="15" t="s">
        <v>18</v>
      </c>
      <c r="R219" s="15" t="s">
        <v>19</v>
      </c>
      <c r="S219" s="15" t="s">
        <v>20</v>
      </c>
      <c r="T219" s="15" t="s">
        <v>21</v>
      </c>
      <c r="U219" s="15" t="s">
        <v>22</v>
      </c>
    </row>
    <row r="220" spans="1:21" s="5" customFormat="1" x14ac:dyDescent="0.35">
      <c r="A220" s="5" t="s">
        <v>351</v>
      </c>
      <c r="B220" s="5">
        <v>2E-3</v>
      </c>
      <c r="C220" s="5">
        <v>2E-3</v>
      </c>
      <c r="D220" s="5">
        <v>7.0000000000000001E-3</v>
      </c>
      <c r="E220" s="5">
        <v>7.0000000000000001E-3</v>
      </c>
      <c r="F220" s="5">
        <v>6.0000000000000001E-3</v>
      </c>
      <c r="G220" s="5">
        <v>7.0000000000000001E-3</v>
      </c>
      <c r="H220" s="5">
        <v>6.0000000000000001E-3</v>
      </c>
      <c r="I220" s="5">
        <v>6.0000000000000001E-3</v>
      </c>
      <c r="J220" s="5">
        <v>6.0000000000000001E-3</v>
      </c>
      <c r="K220" s="5">
        <v>6.0000000000000001E-3</v>
      </c>
      <c r="L220" s="5">
        <v>2E-3</v>
      </c>
      <c r="M220" s="5">
        <v>2E-3</v>
      </c>
      <c r="N220" s="5">
        <v>2E-3</v>
      </c>
      <c r="O220" s="5">
        <v>2E-3</v>
      </c>
      <c r="P220" s="5">
        <v>2E-3</v>
      </c>
      <c r="Q220" s="5">
        <v>2E-3</v>
      </c>
      <c r="R220" s="5">
        <v>2E-3</v>
      </c>
      <c r="S220" s="5">
        <v>2E-3</v>
      </c>
      <c r="T220" s="5">
        <v>0</v>
      </c>
      <c r="U220" s="5">
        <v>0</v>
      </c>
    </row>
    <row r="221" spans="1:21" s="5" customFormat="1" x14ac:dyDescent="0.35">
      <c r="A221" s="5" t="s">
        <v>352</v>
      </c>
      <c r="B221" s="5">
        <v>0.44900000000000001</v>
      </c>
      <c r="C221" s="5">
        <v>0.41799999999999998</v>
      </c>
      <c r="D221" s="5">
        <v>0.39100000000000001</v>
      </c>
      <c r="E221" s="5">
        <v>0.39600000000000002</v>
      </c>
      <c r="F221" s="5">
        <v>0.40799999999999997</v>
      </c>
      <c r="G221" s="5">
        <v>0.437</v>
      </c>
      <c r="H221" s="5">
        <v>0.505</v>
      </c>
      <c r="I221" s="5">
        <v>0.52600000000000002</v>
      </c>
      <c r="J221" s="5">
        <v>0.53700000000000003</v>
      </c>
      <c r="K221" s="5">
        <v>0.40699999999999997</v>
      </c>
      <c r="L221" s="5">
        <v>0.36099999999999999</v>
      </c>
      <c r="M221" s="5">
        <v>0.377</v>
      </c>
      <c r="N221" s="5">
        <v>0.42399999999999999</v>
      </c>
      <c r="O221" s="5">
        <v>0.434</v>
      </c>
      <c r="P221" s="5">
        <v>0.439</v>
      </c>
      <c r="Q221" s="5">
        <v>0.57899999999999996</v>
      </c>
      <c r="R221" s="5">
        <v>0.70499999999999996</v>
      </c>
      <c r="S221" s="5">
        <v>0.73699999999999999</v>
      </c>
      <c r="T221" s="5">
        <v>4.5390070921985899</v>
      </c>
      <c r="U221" s="5">
        <v>69.815668202764996</v>
      </c>
    </row>
    <row r="222" spans="1:21" s="5" customFormat="1" x14ac:dyDescent="0.35">
      <c r="A222" s="5" t="s">
        <v>353</v>
      </c>
      <c r="B222" s="5">
        <v>8.0670000000000002</v>
      </c>
      <c r="C222" s="5">
        <v>8.1189999999999998</v>
      </c>
      <c r="D222" s="5">
        <v>9.09</v>
      </c>
      <c r="E222" s="5">
        <v>9.1259999999999994</v>
      </c>
      <c r="F222" s="5">
        <v>9.2710000000000008</v>
      </c>
      <c r="G222" s="5">
        <v>9.3580000000000005</v>
      </c>
      <c r="H222" s="5">
        <v>8.8680000000000003</v>
      </c>
      <c r="I222" s="5">
        <v>9.4550000000000001</v>
      </c>
      <c r="J222" s="5">
        <v>9.4079999999999995</v>
      </c>
      <c r="K222" s="5">
        <v>9.1199999999999992</v>
      </c>
      <c r="L222" s="5">
        <v>8.8789999999999996</v>
      </c>
      <c r="M222" s="5">
        <v>9.02</v>
      </c>
      <c r="N222" s="5">
        <v>8.2080000000000002</v>
      </c>
      <c r="O222" s="5">
        <v>7.9660000000000002</v>
      </c>
      <c r="P222" s="5">
        <v>9.1869999999999994</v>
      </c>
      <c r="Q222" s="5">
        <v>9.5530000000000008</v>
      </c>
      <c r="R222" s="5">
        <v>9.7569999999999997</v>
      </c>
      <c r="S222" s="5">
        <v>9.2460000000000004</v>
      </c>
      <c r="T222" s="5">
        <v>-5.2372655529363499</v>
      </c>
      <c r="U222" s="5">
        <v>16.068290233492299</v>
      </c>
    </row>
    <row r="223" spans="1:21" s="5" customFormat="1" x14ac:dyDescent="0.35">
      <c r="A223" s="5" t="s">
        <v>354</v>
      </c>
      <c r="B223" s="5">
        <v>34.612000000000002</v>
      </c>
      <c r="C223" s="5">
        <v>32.976999999999997</v>
      </c>
      <c r="D223" s="5">
        <v>31.219000000000001</v>
      </c>
      <c r="E223" s="5">
        <v>28.376999999999999</v>
      </c>
      <c r="F223" s="5">
        <v>26.335999999999999</v>
      </c>
      <c r="G223" s="5">
        <v>24.948</v>
      </c>
      <c r="H223" s="5">
        <v>23.937999999999999</v>
      </c>
      <c r="I223" s="5">
        <v>21.890999999999998</v>
      </c>
      <c r="J223" s="5">
        <v>21.545000000000002</v>
      </c>
      <c r="K223" s="5">
        <v>21.454000000000001</v>
      </c>
      <c r="L223" s="5">
        <v>21.19</v>
      </c>
      <c r="M223" s="5">
        <v>20.206</v>
      </c>
      <c r="N223" s="5">
        <v>21.091000000000001</v>
      </c>
      <c r="O223" s="5">
        <v>19.896999999999998</v>
      </c>
      <c r="P223" s="5">
        <v>18.518000000000001</v>
      </c>
      <c r="Q223" s="5">
        <v>16.91</v>
      </c>
      <c r="R223" s="5">
        <v>16.431000000000001</v>
      </c>
      <c r="S223" s="5">
        <v>16.399999999999999</v>
      </c>
      <c r="T223" s="5">
        <v>-0.18866776215690201</v>
      </c>
      <c r="U223" s="5">
        <v>-17.575513896567301</v>
      </c>
    </row>
    <row r="224" spans="1:21" s="5" customFormat="1" x14ac:dyDescent="0.35">
      <c r="A224" s="5" t="s">
        <v>134</v>
      </c>
      <c r="B224" s="5">
        <v>43.13</v>
      </c>
      <c r="C224" s="5">
        <v>41.515999999999998</v>
      </c>
      <c r="D224" s="5">
        <v>40.707000000000001</v>
      </c>
      <c r="E224" s="5">
        <v>37.905999999999999</v>
      </c>
      <c r="F224" s="5">
        <v>36.021000000000001</v>
      </c>
      <c r="G224" s="5">
        <v>34.75</v>
      </c>
      <c r="H224" s="5">
        <v>33.317</v>
      </c>
      <c r="I224" s="5">
        <v>31.878</v>
      </c>
      <c r="J224" s="5">
        <v>31.495999999999999</v>
      </c>
      <c r="K224" s="5">
        <v>30.986999999999998</v>
      </c>
      <c r="L224" s="5">
        <v>30.431999999999999</v>
      </c>
      <c r="M224" s="5">
        <v>29.605</v>
      </c>
      <c r="N224" s="5">
        <v>29.725000000000001</v>
      </c>
      <c r="O224" s="5">
        <v>28.298999999999999</v>
      </c>
      <c r="P224" s="5">
        <v>28.146000000000001</v>
      </c>
      <c r="Q224" s="5">
        <v>27.044</v>
      </c>
      <c r="R224" s="5">
        <v>26.895</v>
      </c>
      <c r="S224" s="5">
        <v>26.385000000000002</v>
      </c>
      <c r="T224" s="5">
        <v>-1.8962632459565001</v>
      </c>
      <c r="U224" s="5">
        <v>-6.7634898759673403</v>
      </c>
    </row>
    <row r="225" spans="1:21" s="5" customFormat="1" x14ac:dyDescent="0.35"/>
    <row r="226" spans="1:21" s="5" customFormat="1" x14ac:dyDescent="0.35">
      <c r="A226" s="14" t="s">
        <v>358</v>
      </c>
    </row>
    <row r="227" spans="1:21" s="5" customFormat="1" x14ac:dyDescent="0.35"/>
    <row r="228" spans="1:21" s="5" customFormat="1" x14ac:dyDescent="0.35">
      <c r="A228" s="15" t="s">
        <v>2</v>
      </c>
      <c r="B228" s="15" t="s">
        <v>3</v>
      </c>
      <c r="C228" s="15" t="s">
        <v>4</v>
      </c>
      <c r="D228" s="15" t="s">
        <v>5</v>
      </c>
      <c r="E228" s="15" t="s">
        <v>6</v>
      </c>
      <c r="F228" s="15" t="s">
        <v>7</v>
      </c>
      <c r="G228" s="15" t="s">
        <v>8</v>
      </c>
      <c r="H228" s="15" t="s">
        <v>9</v>
      </c>
      <c r="I228" s="15" t="s">
        <v>10</v>
      </c>
      <c r="J228" s="15" t="s">
        <v>11</v>
      </c>
      <c r="K228" s="15" t="s">
        <v>12</v>
      </c>
      <c r="L228" s="15" t="s">
        <v>13</v>
      </c>
      <c r="M228" s="15" t="s">
        <v>14</v>
      </c>
      <c r="N228" s="15" t="s">
        <v>15</v>
      </c>
      <c r="O228" s="15" t="s">
        <v>16</v>
      </c>
      <c r="P228" s="15" t="s">
        <v>17</v>
      </c>
      <c r="Q228" s="15" t="s">
        <v>18</v>
      </c>
      <c r="R228" s="15" t="s">
        <v>19</v>
      </c>
      <c r="S228" s="15" t="s">
        <v>20</v>
      </c>
      <c r="T228" s="15" t="s">
        <v>21</v>
      </c>
      <c r="U228" s="15" t="s">
        <v>22</v>
      </c>
    </row>
    <row r="229" spans="1:21" s="5" customFormat="1" x14ac:dyDescent="0.35">
      <c r="A229" s="5" t="s">
        <v>351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</row>
    <row r="230" spans="1:21" s="5" customFormat="1" x14ac:dyDescent="0.35">
      <c r="A230" s="5" t="s">
        <v>352</v>
      </c>
      <c r="B230" s="5">
        <v>14.576000000000001</v>
      </c>
      <c r="C230" s="5">
        <v>14.571</v>
      </c>
      <c r="D230" s="5">
        <v>14.414</v>
      </c>
      <c r="E230" s="5">
        <v>14.282</v>
      </c>
      <c r="F230" s="5">
        <v>13.811999999999999</v>
      </c>
      <c r="G230" s="5">
        <v>13.731</v>
      </c>
      <c r="H230" s="5">
        <v>13.611000000000001</v>
      </c>
      <c r="I230" s="5">
        <v>13.388999999999999</v>
      </c>
      <c r="J230" s="5">
        <v>13.231999999999999</v>
      </c>
      <c r="K230" s="5">
        <v>13.061</v>
      </c>
      <c r="L230" s="5">
        <v>13.061</v>
      </c>
      <c r="M230" s="5">
        <v>12.999000000000001</v>
      </c>
      <c r="N230" s="5">
        <v>12.625</v>
      </c>
      <c r="O230" s="5">
        <v>12.458</v>
      </c>
      <c r="P230" s="5">
        <v>12.262</v>
      </c>
      <c r="Q230" s="5">
        <v>12.084</v>
      </c>
      <c r="R230" s="5">
        <v>11.853999999999999</v>
      </c>
      <c r="S230" s="5">
        <v>11.609</v>
      </c>
      <c r="T230" s="5">
        <v>-2.0668128901636602</v>
      </c>
      <c r="U230" s="5">
        <v>-6.8148980574731102</v>
      </c>
    </row>
    <row r="231" spans="1:21" s="5" customFormat="1" x14ac:dyDescent="0.35">
      <c r="A231" s="5" t="s">
        <v>353</v>
      </c>
      <c r="B231" s="5">
        <v>3.2839999999999998</v>
      </c>
      <c r="C231" s="5">
        <v>3.1659999999999999</v>
      </c>
      <c r="D231" s="5">
        <v>3.0920000000000001</v>
      </c>
      <c r="E231" s="5">
        <v>3.0430000000000001</v>
      </c>
      <c r="F231" s="5">
        <v>3.0049999999999999</v>
      </c>
      <c r="G231" s="5">
        <v>2.976</v>
      </c>
      <c r="H231" s="5">
        <v>2.9220000000000002</v>
      </c>
      <c r="I231" s="5">
        <v>2.919</v>
      </c>
      <c r="J231" s="5">
        <v>2.8559999999999999</v>
      </c>
      <c r="K231" s="5">
        <v>2.8479999999999999</v>
      </c>
      <c r="L231" s="5">
        <v>2.8769999999999998</v>
      </c>
      <c r="M231" s="5">
        <v>2.8460000000000001</v>
      </c>
      <c r="N231" s="5">
        <v>2.8370000000000002</v>
      </c>
      <c r="O231" s="5">
        <v>2.8239999999999998</v>
      </c>
      <c r="P231" s="5">
        <v>2.8069999999999999</v>
      </c>
      <c r="Q231" s="5">
        <v>2.782</v>
      </c>
      <c r="R231" s="5">
        <v>2.7410000000000001</v>
      </c>
      <c r="S231" s="5">
        <v>2.7130000000000001</v>
      </c>
      <c r="T231" s="5">
        <v>-1.0215249908792401</v>
      </c>
      <c r="U231" s="5">
        <v>-3.9305949008498602</v>
      </c>
    </row>
    <row r="232" spans="1:21" s="5" customFormat="1" x14ac:dyDescent="0.35">
      <c r="A232" s="5" t="s">
        <v>354</v>
      </c>
      <c r="B232" s="5">
        <v>1.7090000000000001</v>
      </c>
      <c r="C232" s="5">
        <v>1.665</v>
      </c>
      <c r="D232" s="5">
        <v>1.587</v>
      </c>
      <c r="E232" s="5">
        <v>1.4950000000000001</v>
      </c>
      <c r="F232" s="5">
        <v>1.4019999999999999</v>
      </c>
      <c r="G232" s="5">
        <v>1.353</v>
      </c>
      <c r="H232" s="5">
        <v>1.2609999999999999</v>
      </c>
      <c r="I232" s="5">
        <v>1.0820000000000001</v>
      </c>
      <c r="J232" s="5">
        <v>0.99299999999999999</v>
      </c>
      <c r="K232" s="5">
        <v>0.90300000000000002</v>
      </c>
      <c r="L232" s="5">
        <v>0.746</v>
      </c>
      <c r="M232" s="5">
        <v>0.70699999999999996</v>
      </c>
      <c r="N232" s="5">
        <v>0.67600000000000005</v>
      </c>
      <c r="O232" s="5">
        <v>0.63500000000000001</v>
      </c>
      <c r="P232" s="5">
        <v>0.60599999999999998</v>
      </c>
      <c r="Q232" s="5">
        <v>0.59099999999999997</v>
      </c>
      <c r="R232" s="5">
        <v>0.53700000000000003</v>
      </c>
      <c r="S232" s="5">
        <v>0.52</v>
      </c>
      <c r="T232" s="5">
        <v>-3.1657355679702102</v>
      </c>
      <c r="U232" s="5">
        <v>-18.110236220472402</v>
      </c>
    </row>
    <row r="233" spans="1:21" s="5" customFormat="1" x14ac:dyDescent="0.35">
      <c r="A233" s="5" t="s">
        <v>134</v>
      </c>
      <c r="B233" s="5">
        <v>19.568999999999999</v>
      </c>
      <c r="C233" s="5">
        <v>19.402000000000001</v>
      </c>
      <c r="D233" s="5">
        <v>19.093</v>
      </c>
      <c r="E233" s="5">
        <v>18.82</v>
      </c>
      <c r="F233" s="5">
        <v>18.219000000000001</v>
      </c>
      <c r="G233" s="5">
        <v>18.059999999999999</v>
      </c>
      <c r="H233" s="5">
        <v>17.794</v>
      </c>
      <c r="I233" s="5">
        <v>17.39</v>
      </c>
      <c r="J233" s="5">
        <v>17.081</v>
      </c>
      <c r="K233" s="5">
        <v>16.812000000000001</v>
      </c>
      <c r="L233" s="5">
        <v>16.684000000000001</v>
      </c>
      <c r="M233" s="5">
        <v>16.552</v>
      </c>
      <c r="N233" s="5">
        <v>16.138000000000002</v>
      </c>
      <c r="O233" s="5">
        <v>15.917</v>
      </c>
      <c r="P233" s="5">
        <v>15.675000000000001</v>
      </c>
      <c r="Q233" s="5">
        <v>15.457000000000001</v>
      </c>
      <c r="R233" s="5">
        <v>15.132</v>
      </c>
      <c r="S233" s="5">
        <v>14.842000000000001</v>
      </c>
      <c r="T233" s="5">
        <v>-1.91646841131378</v>
      </c>
      <c r="U233" s="5">
        <v>-6.75378526104166</v>
      </c>
    </row>
    <row r="234" spans="1:21" s="5" customFormat="1" x14ac:dyDescent="0.35"/>
    <row r="235" spans="1:21" s="5" customFormat="1" x14ac:dyDescent="0.35">
      <c r="A235" s="14" t="s">
        <v>359</v>
      </c>
    </row>
    <row r="236" spans="1:21" s="5" customFormat="1" x14ac:dyDescent="0.35"/>
    <row r="237" spans="1:21" s="5" customFormat="1" x14ac:dyDescent="0.35">
      <c r="A237" s="15" t="s">
        <v>2</v>
      </c>
      <c r="B237" s="15" t="s">
        <v>3</v>
      </c>
      <c r="C237" s="15" t="s">
        <v>4</v>
      </c>
      <c r="D237" s="15" t="s">
        <v>5</v>
      </c>
      <c r="E237" s="15" t="s">
        <v>6</v>
      </c>
      <c r="F237" s="15" t="s">
        <v>7</v>
      </c>
      <c r="G237" s="15" t="s">
        <v>8</v>
      </c>
      <c r="H237" s="15" t="s">
        <v>9</v>
      </c>
      <c r="I237" s="15" t="s">
        <v>10</v>
      </c>
      <c r="J237" s="15" t="s">
        <v>11</v>
      </c>
      <c r="K237" s="15" t="s">
        <v>12</v>
      </c>
      <c r="L237" s="15" t="s">
        <v>13</v>
      </c>
      <c r="M237" s="15" t="s">
        <v>14</v>
      </c>
      <c r="N237" s="15" t="s">
        <v>15</v>
      </c>
      <c r="O237" s="15" t="s">
        <v>16</v>
      </c>
      <c r="P237" s="15" t="s">
        <v>17</v>
      </c>
      <c r="Q237" s="15" t="s">
        <v>18</v>
      </c>
      <c r="R237" s="15" t="s">
        <v>19</v>
      </c>
      <c r="S237" s="15" t="s">
        <v>20</v>
      </c>
      <c r="T237" s="15" t="s">
        <v>21</v>
      </c>
      <c r="U237" s="15" t="s">
        <v>22</v>
      </c>
    </row>
    <row r="238" spans="1:21" s="5" customFormat="1" x14ac:dyDescent="0.35">
      <c r="A238" s="5" t="s">
        <v>351</v>
      </c>
      <c r="B238" s="5">
        <v>7.1970000000000001</v>
      </c>
      <c r="C238" s="5">
        <v>8.5410000000000004</v>
      </c>
      <c r="D238" s="5">
        <v>10.73</v>
      </c>
      <c r="E238" s="5">
        <v>12.56</v>
      </c>
      <c r="F238" s="5">
        <v>14.22</v>
      </c>
      <c r="G238" s="5">
        <v>15.063000000000001</v>
      </c>
      <c r="H238" s="5">
        <v>18.129000000000001</v>
      </c>
      <c r="I238" s="5">
        <v>19.157</v>
      </c>
      <c r="J238" s="5">
        <v>19.631</v>
      </c>
      <c r="K238" s="5">
        <v>20.030999999999999</v>
      </c>
      <c r="L238" s="5">
        <v>20.478000000000002</v>
      </c>
      <c r="M238" s="5">
        <v>21.004000000000001</v>
      </c>
      <c r="N238" s="5">
        <v>21.484000000000002</v>
      </c>
      <c r="O238" s="5">
        <v>22.463999999999999</v>
      </c>
      <c r="P238" s="5">
        <v>23.72</v>
      </c>
      <c r="Q238" s="5">
        <v>35.039000000000001</v>
      </c>
      <c r="R238" s="5">
        <v>36.26</v>
      </c>
      <c r="S238" s="5">
        <v>38.137999999999998</v>
      </c>
      <c r="T238" s="5">
        <v>5.1792608935466102</v>
      </c>
      <c r="U238" s="5">
        <v>69.773860398860407</v>
      </c>
    </row>
    <row r="239" spans="1:21" s="5" customFormat="1" x14ac:dyDescent="0.35">
      <c r="A239" s="5" t="s">
        <v>352</v>
      </c>
      <c r="B239" s="5">
        <v>410.09</v>
      </c>
      <c r="C239" s="5">
        <v>419.43599999999998</v>
      </c>
      <c r="D239" s="5">
        <v>426.142</v>
      </c>
      <c r="E239" s="5">
        <v>436.71</v>
      </c>
      <c r="F239" s="5">
        <v>446.67500000000001</v>
      </c>
      <c r="G239" s="5">
        <v>454.85500000000002</v>
      </c>
      <c r="H239" s="5">
        <v>466.12599999999998</v>
      </c>
      <c r="I239" s="5">
        <v>483.887</v>
      </c>
      <c r="J239" s="5">
        <v>507.40100000000001</v>
      </c>
      <c r="K239" s="5">
        <v>516.19799999999998</v>
      </c>
      <c r="L239" s="5">
        <v>538.471</v>
      </c>
      <c r="M239" s="5">
        <v>549.22</v>
      </c>
      <c r="N239" s="5">
        <v>556.21400000000006</v>
      </c>
      <c r="O239" s="5">
        <v>565.34799999999996</v>
      </c>
      <c r="P239" s="5">
        <v>569.40099999999995</v>
      </c>
      <c r="Q239" s="5">
        <v>565.09699999999998</v>
      </c>
      <c r="R239" s="5">
        <v>567.84199999999998</v>
      </c>
      <c r="S239" s="5">
        <v>570.11199999999997</v>
      </c>
      <c r="T239" s="5">
        <v>0.39975908791529702</v>
      </c>
      <c r="U239" s="5">
        <v>0.84266681760614104</v>
      </c>
    </row>
    <row r="240" spans="1:21" s="5" customFormat="1" x14ac:dyDescent="0.35">
      <c r="A240" s="5" t="s">
        <v>353</v>
      </c>
      <c r="B240" s="5">
        <v>238.48699999999999</v>
      </c>
      <c r="C240" s="5">
        <v>233.68299999999999</v>
      </c>
      <c r="D240" s="5">
        <v>227.554</v>
      </c>
      <c r="E240" s="5">
        <v>221.26499999999999</v>
      </c>
      <c r="F240" s="5">
        <v>221.52199999999999</v>
      </c>
      <c r="G240" s="5">
        <v>219.989</v>
      </c>
      <c r="H240" s="5">
        <v>210.01400000000001</v>
      </c>
      <c r="I240" s="5">
        <v>197.80799999999999</v>
      </c>
      <c r="J240" s="5">
        <v>176.154</v>
      </c>
      <c r="K240" s="5">
        <v>167.00200000000001</v>
      </c>
      <c r="L240" s="5">
        <v>146.62100000000001</v>
      </c>
      <c r="M240" s="5">
        <v>138.34700000000001</v>
      </c>
      <c r="N240" s="5">
        <v>131.31299999999999</v>
      </c>
      <c r="O240" s="5">
        <v>121.33499999999999</v>
      </c>
      <c r="P240" s="5">
        <v>119.571</v>
      </c>
      <c r="Q240" s="5">
        <v>116.42700000000001</v>
      </c>
      <c r="R240" s="5">
        <v>114.419</v>
      </c>
      <c r="S240" s="5">
        <v>112.414</v>
      </c>
      <c r="T240" s="5">
        <v>-1.7523313435705601</v>
      </c>
      <c r="U240" s="5">
        <v>-7.3523715333580597</v>
      </c>
    </row>
    <row r="241" spans="1:21" s="5" customFormat="1" x14ac:dyDescent="0.35">
      <c r="A241" s="5" t="s">
        <v>354</v>
      </c>
      <c r="B241" s="5">
        <v>140.03899999999999</v>
      </c>
      <c r="C241" s="5">
        <v>135.07</v>
      </c>
      <c r="D241" s="5">
        <v>130.334</v>
      </c>
      <c r="E241" s="5">
        <v>124.504</v>
      </c>
      <c r="F241" s="5">
        <v>115.137</v>
      </c>
      <c r="G241" s="5">
        <v>109.098</v>
      </c>
      <c r="H241" s="5">
        <v>105.239</v>
      </c>
      <c r="I241" s="5">
        <v>100.28100000000001</v>
      </c>
      <c r="J241" s="5">
        <v>97.388999999999996</v>
      </c>
      <c r="K241" s="5">
        <v>94.875</v>
      </c>
      <c r="L241" s="5">
        <v>92.513999999999996</v>
      </c>
      <c r="M241" s="5">
        <v>89.543999999999997</v>
      </c>
      <c r="N241" s="5">
        <v>89.346999999999994</v>
      </c>
      <c r="O241" s="5">
        <v>86.554000000000002</v>
      </c>
      <c r="P241" s="5">
        <v>83.287999999999997</v>
      </c>
      <c r="Q241" s="5">
        <v>78.953000000000003</v>
      </c>
      <c r="R241" s="5">
        <v>75.695999999999998</v>
      </c>
      <c r="S241" s="5">
        <v>72.043000000000006</v>
      </c>
      <c r="T241" s="5">
        <v>-4.8258824772775304</v>
      </c>
      <c r="U241" s="5">
        <v>-16.765256371744801</v>
      </c>
    </row>
    <row r="242" spans="1:21" s="5" customFormat="1" x14ac:dyDescent="0.35">
      <c r="A242" s="5" t="s">
        <v>134</v>
      </c>
      <c r="B242" s="5">
        <v>795.81299999999999</v>
      </c>
      <c r="C242" s="5">
        <v>796.73</v>
      </c>
      <c r="D242" s="5">
        <v>794.76</v>
      </c>
      <c r="E242" s="5">
        <v>795.03899999999999</v>
      </c>
      <c r="F242" s="5">
        <v>797.55399999999997</v>
      </c>
      <c r="G242" s="5">
        <v>799.005</v>
      </c>
      <c r="H242" s="5">
        <v>799.50800000000004</v>
      </c>
      <c r="I242" s="5">
        <v>801.13300000000004</v>
      </c>
      <c r="J242" s="5">
        <v>800.57500000000005</v>
      </c>
      <c r="K242" s="5">
        <v>798.10599999999999</v>
      </c>
      <c r="L242" s="5">
        <v>798.08399999999995</v>
      </c>
      <c r="M242" s="5">
        <v>798.11500000000001</v>
      </c>
      <c r="N242" s="5">
        <v>798.35799999999995</v>
      </c>
      <c r="O242" s="5">
        <v>795.70100000000002</v>
      </c>
      <c r="P242" s="5">
        <v>795.98</v>
      </c>
      <c r="Q242" s="5">
        <v>795.51599999999996</v>
      </c>
      <c r="R242" s="5">
        <v>794.21699999999998</v>
      </c>
      <c r="S242" s="5">
        <v>792.70699999999999</v>
      </c>
      <c r="T242" s="5">
        <v>-0.19012436147803899</v>
      </c>
      <c r="U242" s="5">
        <v>-0.37627199161494002</v>
      </c>
    </row>
    <row r="243" spans="1:21" s="5" customFormat="1" x14ac:dyDescent="0.35"/>
    <row r="244" spans="1:21" s="5" customFormat="1" x14ac:dyDescent="0.35">
      <c r="A244" s="14" t="s">
        <v>360</v>
      </c>
    </row>
    <row r="245" spans="1:21" s="5" customFormat="1" x14ac:dyDescent="0.35"/>
    <row r="246" spans="1:21" s="5" customFormat="1" x14ac:dyDescent="0.35">
      <c r="A246" s="15" t="s">
        <v>2</v>
      </c>
      <c r="B246" s="15" t="s">
        <v>3</v>
      </c>
      <c r="C246" s="15" t="s">
        <v>4</v>
      </c>
      <c r="D246" s="15" t="s">
        <v>5</v>
      </c>
      <c r="E246" s="15" t="s">
        <v>6</v>
      </c>
      <c r="F246" s="15" t="s">
        <v>7</v>
      </c>
      <c r="G246" s="15" t="s">
        <v>8</v>
      </c>
      <c r="H246" s="15" t="s">
        <v>9</v>
      </c>
      <c r="I246" s="15" t="s">
        <v>10</v>
      </c>
      <c r="J246" s="15" t="s">
        <v>11</v>
      </c>
      <c r="K246" s="15" t="s">
        <v>12</v>
      </c>
      <c r="L246" s="15" t="s">
        <v>13</v>
      </c>
      <c r="M246" s="15" t="s">
        <v>14</v>
      </c>
      <c r="N246" s="15" t="s">
        <v>15</v>
      </c>
      <c r="O246" s="15" t="s">
        <v>16</v>
      </c>
      <c r="P246" s="15" t="s">
        <v>17</v>
      </c>
      <c r="Q246" s="15" t="s">
        <v>18</v>
      </c>
      <c r="R246" s="15" t="s">
        <v>19</v>
      </c>
      <c r="S246" s="15" t="s">
        <v>20</v>
      </c>
      <c r="T246" s="15" t="s">
        <v>21</v>
      </c>
      <c r="U246" s="15" t="s">
        <v>22</v>
      </c>
    </row>
    <row r="247" spans="1:21" s="5" customFormat="1" x14ac:dyDescent="0.35">
      <c r="A247" s="5" t="s">
        <v>351</v>
      </c>
      <c r="B247" s="5">
        <v>6.5259999999999998</v>
      </c>
      <c r="C247" s="5">
        <v>7.8289999999999997</v>
      </c>
      <c r="D247" s="5">
        <v>9.99</v>
      </c>
      <c r="E247" s="5">
        <v>11.79</v>
      </c>
      <c r="F247" s="5">
        <v>13.374000000000001</v>
      </c>
      <c r="G247" s="5">
        <v>14.186999999999999</v>
      </c>
      <c r="H247" s="5">
        <v>17.233000000000001</v>
      </c>
      <c r="I247" s="5">
        <v>18.143000000000001</v>
      </c>
      <c r="J247" s="5">
        <v>18.567</v>
      </c>
      <c r="K247" s="5">
        <v>18.93</v>
      </c>
      <c r="L247" s="5">
        <v>19.327000000000002</v>
      </c>
      <c r="M247" s="5">
        <v>19.821000000000002</v>
      </c>
      <c r="N247" s="5">
        <v>20.279</v>
      </c>
      <c r="O247" s="5">
        <v>21.207999999999998</v>
      </c>
      <c r="P247" s="5">
        <v>22.481999999999999</v>
      </c>
      <c r="Q247" s="5">
        <v>33.74</v>
      </c>
      <c r="R247" s="5">
        <v>34.923999999999999</v>
      </c>
      <c r="S247" s="5">
        <v>36.752000000000002</v>
      </c>
      <c r="T247" s="5">
        <v>5.2342228839766403</v>
      </c>
      <c r="U247" s="5">
        <v>73.293096944549205</v>
      </c>
    </row>
    <row r="248" spans="1:21" s="5" customFormat="1" x14ac:dyDescent="0.35">
      <c r="A248" s="5" t="s">
        <v>352</v>
      </c>
      <c r="B248" s="5">
        <v>398.08</v>
      </c>
      <c r="C248" s="5">
        <v>407.137</v>
      </c>
      <c r="D248" s="5">
        <v>414.05</v>
      </c>
      <c r="E248" s="5">
        <v>424.32900000000001</v>
      </c>
      <c r="F248" s="5">
        <v>433.52300000000002</v>
      </c>
      <c r="G248" s="5">
        <v>441.31900000000002</v>
      </c>
      <c r="H248" s="5">
        <v>452.43299999999999</v>
      </c>
      <c r="I248" s="5">
        <v>470.03</v>
      </c>
      <c r="J248" s="5">
        <v>493.44900000000001</v>
      </c>
      <c r="K248" s="5">
        <v>502.22300000000001</v>
      </c>
      <c r="L248" s="5">
        <v>523.61500000000001</v>
      </c>
      <c r="M248" s="5">
        <v>534.26</v>
      </c>
      <c r="N248" s="5">
        <v>540.98</v>
      </c>
      <c r="O248" s="5">
        <v>550.02</v>
      </c>
      <c r="P248" s="5">
        <v>553.88</v>
      </c>
      <c r="Q248" s="5">
        <v>549.18799999999999</v>
      </c>
      <c r="R248" s="5">
        <v>551.80499999999995</v>
      </c>
      <c r="S248" s="5">
        <v>553.43600000000004</v>
      </c>
      <c r="T248" s="5">
        <v>0.29557542972609202</v>
      </c>
      <c r="U248" s="5">
        <v>0.62106832478818796</v>
      </c>
    </row>
    <row r="249" spans="1:21" s="5" customFormat="1" x14ac:dyDescent="0.35">
      <c r="A249" s="5" t="s">
        <v>353</v>
      </c>
      <c r="B249" s="5">
        <v>217.636</v>
      </c>
      <c r="C249" s="5">
        <v>212.67400000000001</v>
      </c>
      <c r="D249" s="5">
        <v>206.643</v>
      </c>
      <c r="E249" s="5">
        <v>200.56299999999999</v>
      </c>
      <c r="F249" s="5">
        <v>201.59700000000001</v>
      </c>
      <c r="G249" s="5">
        <v>200.45099999999999</v>
      </c>
      <c r="H249" s="5">
        <v>190.64599999999999</v>
      </c>
      <c r="I249" s="5">
        <v>178.63800000000001</v>
      </c>
      <c r="J249" s="5">
        <v>157.37</v>
      </c>
      <c r="K249" s="5">
        <v>148.47300000000001</v>
      </c>
      <c r="L249" s="5">
        <v>129.08000000000001</v>
      </c>
      <c r="M249" s="5">
        <v>120.991</v>
      </c>
      <c r="N249" s="5">
        <v>114.096</v>
      </c>
      <c r="O249" s="5">
        <v>104.218</v>
      </c>
      <c r="P249" s="5">
        <v>102.46299999999999</v>
      </c>
      <c r="Q249" s="5">
        <v>99.084000000000003</v>
      </c>
      <c r="R249" s="5">
        <v>97.186999999999998</v>
      </c>
      <c r="S249" s="5">
        <v>95.344999999999999</v>
      </c>
      <c r="T249" s="5">
        <v>-1.8953152170557801</v>
      </c>
      <c r="U249" s="5">
        <v>-8.5138843577884806</v>
      </c>
    </row>
    <row r="250" spans="1:21" s="5" customFormat="1" x14ac:dyDescent="0.35">
      <c r="A250" s="5" t="s">
        <v>354</v>
      </c>
      <c r="B250" s="5">
        <v>130.02199999999999</v>
      </c>
      <c r="C250" s="5">
        <v>125.77200000000001</v>
      </c>
      <c r="D250" s="5">
        <v>120.631</v>
      </c>
      <c r="E250" s="5">
        <v>114.613</v>
      </c>
      <c r="F250" s="5">
        <v>105.57</v>
      </c>
      <c r="G250" s="5">
        <v>99.557000000000002</v>
      </c>
      <c r="H250" s="5">
        <v>95.573999999999998</v>
      </c>
      <c r="I250" s="5">
        <v>90.906999999999996</v>
      </c>
      <c r="J250" s="5">
        <v>87.957999999999998</v>
      </c>
      <c r="K250" s="5">
        <v>85.593999999999994</v>
      </c>
      <c r="L250" s="5">
        <v>83.378</v>
      </c>
      <c r="M250" s="5">
        <v>80.417000000000002</v>
      </c>
      <c r="N250" s="5">
        <v>80.293999999999997</v>
      </c>
      <c r="O250" s="5">
        <v>77.623000000000005</v>
      </c>
      <c r="P250" s="5">
        <v>74.265000000000001</v>
      </c>
      <c r="Q250" s="5">
        <v>70.804000000000002</v>
      </c>
      <c r="R250" s="5">
        <v>67.448999999999998</v>
      </c>
      <c r="S250" s="5">
        <v>63.93</v>
      </c>
      <c r="T250" s="5">
        <v>-5.2172752746519597</v>
      </c>
      <c r="U250" s="5">
        <v>-17.640390090565901</v>
      </c>
    </row>
    <row r="251" spans="1:21" s="5" customFormat="1" x14ac:dyDescent="0.35">
      <c r="A251" s="5" t="s">
        <v>134</v>
      </c>
      <c r="B251" s="5">
        <v>752.26400000000001</v>
      </c>
      <c r="C251" s="5">
        <v>753.41200000000003</v>
      </c>
      <c r="D251" s="5">
        <v>751.31399999999996</v>
      </c>
      <c r="E251" s="5">
        <v>751.29499999999996</v>
      </c>
      <c r="F251" s="5">
        <v>754.06399999999996</v>
      </c>
      <c r="G251" s="5">
        <v>755.51400000000001</v>
      </c>
      <c r="H251" s="5">
        <v>755.88599999999997</v>
      </c>
      <c r="I251" s="5">
        <v>757.71799999999996</v>
      </c>
      <c r="J251" s="5">
        <v>757.34400000000005</v>
      </c>
      <c r="K251" s="5">
        <v>755.22</v>
      </c>
      <c r="L251" s="5">
        <v>755.4</v>
      </c>
      <c r="M251" s="5">
        <v>755.48900000000003</v>
      </c>
      <c r="N251" s="5">
        <v>755.649</v>
      </c>
      <c r="O251" s="5">
        <v>753.06899999999996</v>
      </c>
      <c r="P251" s="5">
        <v>753.09</v>
      </c>
      <c r="Q251" s="5">
        <v>752.81600000000003</v>
      </c>
      <c r="R251" s="5">
        <v>751.36500000000001</v>
      </c>
      <c r="S251" s="5">
        <v>749.46299999999997</v>
      </c>
      <c r="T251" s="5">
        <v>-0.25313928649857198</v>
      </c>
      <c r="U251" s="5">
        <v>-0.47884058432892102</v>
      </c>
    </row>
    <row r="252" spans="1:21" s="5" customFormat="1" x14ac:dyDescent="0.35"/>
    <row r="253" spans="1:21" s="5" customFormat="1" x14ac:dyDescent="0.35">
      <c r="A253" s="14" t="s">
        <v>361</v>
      </c>
    </row>
    <row r="254" spans="1:21" s="5" customFormat="1" x14ac:dyDescent="0.35"/>
    <row r="255" spans="1:21" s="5" customFormat="1" x14ac:dyDescent="0.35">
      <c r="A255" s="15" t="s">
        <v>2</v>
      </c>
      <c r="B255" s="15" t="s">
        <v>3</v>
      </c>
      <c r="C255" s="15" t="s">
        <v>4</v>
      </c>
      <c r="D255" s="15" t="s">
        <v>5</v>
      </c>
      <c r="E255" s="15" t="s">
        <v>6</v>
      </c>
      <c r="F255" s="15" t="s">
        <v>7</v>
      </c>
      <c r="G255" s="15" t="s">
        <v>8</v>
      </c>
      <c r="H255" s="15" t="s">
        <v>9</v>
      </c>
      <c r="I255" s="15" t="s">
        <v>10</v>
      </c>
      <c r="J255" s="15" t="s">
        <v>11</v>
      </c>
      <c r="K255" s="15" t="s">
        <v>12</v>
      </c>
      <c r="L255" s="15" t="s">
        <v>13</v>
      </c>
      <c r="M255" s="15" t="s">
        <v>14</v>
      </c>
      <c r="N255" s="15" t="s">
        <v>15</v>
      </c>
      <c r="O255" s="15" t="s">
        <v>16</v>
      </c>
      <c r="P255" s="15" t="s">
        <v>17</v>
      </c>
      <c r="Q255" s="15" t="s">
        <v>18</v>
      </c>
      <c r="R255" s="15" t="s">
        <v>19</v>
      </c>
      <c r="S255" s="15" t="s">
        <v>20</v>
      </c>
      <c r="T255" s="15" t="s">
        <v>21</v>
      </c>
      <c r="U255" s="15" t="s">
        <v>22</v>
      </c>
    </row>
    <row r="256" spans="1:21" s="5" customFormat="1" x14ac:dyDescent="0.35">
      <c r="A256" s="5" t="s">
        <v>351</v>
      </c>
      <c r="B256" s="5">
        <v>0.67100000000000004</v>
      </c>
      <c r="C256" s="5">
        <v>0.71199999999999997</v>
      </c>
      <c r="D256" s="5">
        <v>0.74</v>
      </c>
      <c r="E256" s="5">
        <v>0.77</v>
      </c>
      <c r="F256" s="5">
        <v>0.84599999999999997</v>
      </c>
      <c r="G256" s="5">
        <v>0.876</v>
      </c>
      <c r="H256" s="5">
        <v>0.89600000000000002</v>
      </c>
      <c r="I256" s="5">
        <v>1.014</v>
      </c>
      <c r="J256" s="5">
        <v>1.0640000000000001</v>
      </c>
      <c r="K256" s="5">
        <v>1.101</v>
      </c>
      <c r="L256" s="5">
        <v>1.151</v>
      </c>
      <c r="M256" s="5">
        <v>1.1830000000000001</v>
      </c>
      <c r="N256" s="5">
        <v>1.2050000000000001</v>
      </c>
      <c r="O256" s="5">
        <v>1.256</v>
      </c>
      <c r="P256" s="5">
        <v>1.238</v>
      </c>
      <c r="Q256" s="5">
        <v>1.2989999999999999</v>
      </c>
      <c r="R256" s="5">
        <v>1.3360000000000001</v>
      </c>
      <c r="S256" s="5">
        <v>1.3859999999999999</v>
      </c>
      <c r="T256" s="5">
        <v>3.7425149700598799</v>
      </c>
      <c r="U256" s="5">
        <v>10.3503184713376</v>
      </c>
    </row>
    <row r="257" spans="1:21" s="5" customFormat="1" x14ac:dyDescent="0.35">
      <c r="A257" s="5" t="s">
        <v>352</v>
      </c>
      <c r="B257" s="5">
        <v>12.01</v>
      </c>
      <c r="C257" s="5">
        <v>12.298999999999999</v>
      </c>
      <c r="D257" s="5">
        <v>12.092000000000001</v>
      </c>
      <c r="E257" s="5">
        <v>12.381</v>
      </c>
      <c r="F257" s="5">
        <v>13.151999999999999</v>
      </c>
      <c r="G257" s="5">
        <v>13.536</v>
      </c>
      <c r="H257" s="5">
        <v>13.693</v>
      </c>
      <c r="I257" s="5">
        <v>13.856999999999999</v>
      </c>
      <c r="J257" s="5">
        <v>13.952</v>
      </c>
      <c r="K257" s="5">
        <v>13.975</v>
      </c>
      <c r="L257" s="5">
        <v>14.856</v>
      </c>
      <c r="M257" s="5">
        <v>14.96</v>
      </c>
      <c r="N257" s="5">
        <v>15.234</v>
      </c>
      <c r="O257" s="5">
        <v>15.327999999999999</v>
      </c>
      <c r="P257" s="5">
        <v>15.521000000000001</v>
      </c>
      <c r="Q257" s="5">
        <v>15.909000000000001</v>
      </c>
      <c r="R257" s="5">
        <v>16.036999999999999</v>
      </c>
      <c r="S257" s="5">
        <v>16.675999999999998</v>
      </c>
      <c r="T257" s="5">
        <v>3.9845357610525798</v>
      </c>
      <c r="U257" s="5">
        <v>8.7943632567849797</v>
      </c>
    </row>
    <row r="258" spans="1:21" s="5" customFormat="1" x14ac:dyDescent="0.35">
      <c r="A258" s="5" t="s">
        <v>353</v>
      </c>
      <c r="B258" s="5">
        <v>20.850999999999999</v>
      </c>
      <c r="C258" s="5">
        <v>21.009</v>
      </c>
      <c r="D258" s="5">
        <v>20.911000000000001</v>
      </c>
      <c r="E258" s="5">
        <v>20.702000000000002</v>
      </c>
      <c r="F258" s="5">
        <v>19.925000000000001</v>
      </c>
      <c r="G258" s="5">
        <v>19.538</v>
      </c>
      <c r="H258" s="5">
        <v>19.367999999999999</v>
      </c>
      <c r="I258" s="5">
        <v>19.170000000000002</v>
      </c>
      <c r="J258" s="5">
        <v>18.783999999999999</v>
      </c>
      <c r="K258" s="5">
        <v>18.529</v>
      </c>
      <c r="L258" s="5">
        <v>17.541</v>
      </c>
      <c r="M258" s="5">
        <v>17.356000000000002</v>
      </c>
      <c r="N258" s="5">
        <v>17.216999999999999</v>
      </c>
      <c r="O258" s="5">
        <v>17.117000000000001</v>
      </c>
      <c r="P258" s="5">
        <v>17.108000000000001</v>
      </c>
      <c r="Q258" s="5">
        <v>17.343</v>
      </c>
      <c r="R258" s="5">
        <v>17.231999999999999</v>
      </c>
      <c r="S258" s="5">
        <v>17.068999999999999</v>
      </c>
      <c r="T258" s="5">
        <v>-0.94591457753017105</v>
      </c>
      <c r="U258" s="5">
        <v>-0.280422971315064</v>
      </c>
    </row>
    <row r="259" spans="1:21" s="5" customFormat="1" x14ac:dyDescent="0.35">
      <c r="A259" s="5" t="s">
        <v>354</v>
      </c>
      <c r="B259" s="5">
        <v>10.016999999999999</v>
      </c>
      <c r="C259" s="5">
        <v>9.298</v>
      </c>
      <c r="D259" s="5">
        <v>9.7029999999999994</v>
      </c>
      <c r="E259" s="5">
        <v>9.891</v>
      </c>
      <c r="F259" s="5">
        <v>9.5670000000000002</v>
      </c>
      <c r="G259" s="5">
        <v>9.5410000000000004</v>
      </c>
      <c r="H259" s="5">
        <v>9.6649999999999991</v>
      </c>
      <c r="I259" s="5">
        <v>9.3740000000000006</v>
      </c>
      <c r="J259" s="5">
        <v>9.4309999999999992</v>
      </c>
      <c r="K259" s="5">
        <v>9.2810000000000006</v>
      </c>
      <c r="L259" s="5">
        <v>9.1359999999999992</v>
      </c>
      <c r="M259" s="5">
        <v>9.1270000000000007</v>
      </c>
      <c r="N259" s="5">
        <v>9.0530000000000008</v>
      </c>
      <c r="O259" s="5">
        <v>8.9309999999999992</v>
      </c>
      <c r="P259" s="5">
        <v>9.0229999999999997</v>
      </c>
      <c r="Q259" s="5">
        <v>8.1489999999999991</v>
      </c>
      <c r="R259" s="5">
        <v>8.2469999999999999</v>
      </c>
      <c r="S259" s="5">
        <v>8.1129999999999995</v>
      </c>
      <c r="T259" s="5">
        <v>-1.6248332727052299</v>
      </c>
      <c r="U259" s="5">
        <v>-9.1591087224275007</v>
      </c>
    </row>
    <row r="260" spans="1:21" s="5" customFormat="1" x14ac:dyDescent="0.35">
      <c r="A260" s="5" t="s">
        <v>134</v>
      </c>
      <c r="B260" s="5">
        <v>43.548999999999999</v>
      </c>
      <c r="C260" s="5">
        <v>43.317999999999998</v>
      </c>
      <c r="D260" s="5">
        <v>43.445999999999998</v>
      </c>
      <c r="E260" s="5">
        <v>43.744</v>
      </c>
      <c r="F260" s="5">
        <v>43.49</v>
      </c>
      <c r="G260" s="5">
        <v>43.491</v>
      </c>
      <c r="H260" s="5">
        <v>43.622</v>
      </c>
      <c r="I260" s="5">
        <v>43.414999999999999</v>
      </c>
      <c r="J260" s="5">
        <v>43.231000000000002</v>
      </c>
      <c r="K260" s="5">
        <v>42.886000000000003</v>
      </c>
      <c r="L260" s="5">
        <v>42.683999999999997</v>
      </c>
      <c r="M260" s="5">
        <v>42.625999999999998</v>
      </c>
      <c r="N260" s="5">
        <v>42.709000000000003</v>
      </c>
      <c r="O260" s="5">
        <v>42.631999999999998</v>
      </c>
      <c r="P260" s="5">
        <v>42.89</v>
      </c>
      <c r="Q260" s="5">
        <v>42.7</v>
      </c>
      <c r="R260" s="5">
        <v>42.851999999999997</v>
      </c>
      <c r="S260" s="5">
        <v>43.244</v>
      </c>
      <c r="T260" s="5">
        <v>0.91477643983943802</v>
      </c>
      <c r="U260" s="5">
        <v>1.4355413773691199</v>
      </c>
    </row>
    <row r="261" spans="1:21" s="5" customFormat="1" x14ac:dyDescent="0.35"/>
    <row r="262" spans="1:21" s="5" customFormat="1" x14ac:dyDescent="0.35">
      <c r="A262" s="14" t="s">
        <v>362</v>
      </c>
    </row>
    <row r="263" spans="1:21" s="5" customFormat="1" x14ac:dyDescent="0.35"/>
    <row r="264" spans="1:21" s="5" customFormat="1" x14ac:dyDescent="0.35">
      <c r="A264" s="15" t="s">
        <v>2</v>
      </c>
      <c r="B264" s="15" t="s">
        <v>3</v>
      </c>
      <c r="C264" s="15" t="s">
        <v>4</v>
      </c>
      <c r="D264" s="15" t="s">
        <v>5</v>
      </c>
      <c r="E264" s="15" t="s">
        <v>6</v>
      </c>
      <c r="F264" s="15" t="s">
        <v>7</v>
      </c>
      <c r="G264" s="15" t="s">
        <v>8</v>
      </c>
      <c r="H264" s="15" t="s">
        <v>9</v>
      </c>
      <c r="I264" s="15" t="s">
        <v>10</v>
      </c>
      <c r="J264" s="15" t="s">
        <v>11</v>
      </c>
      <c r="K264" s="15" t="s">
        <v>12</v>
      </c>
      <c r="L264" s="15" t="s">
        <v>13</v>
      </c>
      <c r="M264" s="15" t="s">
        <v>14</v>
      </c>
      <c r="N264" s="15" t="s">
        <v>15</v>
      </c>
      <c r="O264" s="15" t="s">
        <v>16</v>
      </c>
      <c r="P264" s="15" t="s">
        <v>17</v>
      </c>
      <c r="Q264" s="15" t="s">
        <v>18</v>
      </c>
      <c r="R264" s="15" t="s">
        <v>19</v>
      </c>
      <c r="S264" s="15" t="s">
        <v>20</v>
      </c>
      <c r="T264" s="15" t="s">
        <v>21</v>
      </c>
      <c r="U264" s="15" t="s">
        <v>22</v>
      </c>
    </row>
    <row r="265" spans="1:21" s="5" customFormat="1" x14ac:dyDescent="0.35">
      <c r="A265" s="5" t="s">
        <v>351</v>
      </c>
      <c r="B265" s="5">
        <v>7.1970000000000001</v>
      </c>
      <c r="C265" s="5">
        <v>8.5410000000000004</v>
      </c>
      <c r="D265" s="5">
        <v>10.73</v>
      </c>
      <c r="E265" s="5">
        <v>12.56</v>
      </c>
      <c r="F265" s="5">
        <v>14.22</v>
      </c>
      <c r="G265" s="5">
        <v>15.063000000000001</v>
      </c>
      <c r="H265" s="5">
        <v>18.129000000000001</v>
      </c>
      <c r="I265" s="5">
        <v>19.157</v>
      </c>
      <c r="J265" s="5">
        <v>19.631</v>
      </c>
      <c r="K265" s="5">
        <v>20.030999999999999</v>
      </c>
      <c r="L265" s="5">
        <v>20.478000000000002</v>
      </c>
      <c r="M265" s="5">
        <v>21.004000000000001</v>
      </c>
      <c r="N265" s="5">
        <v>21.484000000000002</v>
      </c>
      <c r="O265" s="5">
        <v>22.463999999999999</v>
      </c>
      <c r="P265" s="5">
        <v>23.72</v>
      </c>
      <c r="Q265" s="5">
        <v>35.039000000000001</v>
      </c>
      <c r="R265" s="5">
        <v>36.26</v>
      </c>
      <c r="S265" s="5">
        <v>38.137999999999998</v>
      </c>
      <c r="T265" s="5">
        <v>5.1792608935466102</v>
      </c>
      <c r="U265" s="5">
        <v>69.773860398860407</v>
      </c>
    </row>
    <row r="266" spans="1:21" s="5" customFormat="1" x14ac:dyDescent="0.35">
      <c r="A266" s="5" t="s">
        <v>352</v>
      </c>
      <c r="B266" s="5">
        <v>410.089</v>
      </c>
      <c r="C266" s="5">
        <v>419.435</v>
      </c>
      <c r="D266" s="5">
        <v>426.14100000000002</v>
      </c>
      <c r="E266" s="5">
        <v>436.66800000000001</v>
      </c>
      <c r="F266" s="5">
        <v>446.51100000000002</v>
      </c>
      <c r="G266" s="5">
        <v>454.68400000000003</v>
      </c>
      <c r="H266" s="5">
        <v>465.9</v>
      </c>
      <c r="I266" s="5">
        <v>483.34899999999999</v>
      </c>
      <c r="J266" s="5">
        <v>506.8</v>
      </c>
      <c r="K266" s="5">
        <v>515.42899999999997</v>
      </c>
      <c r="L266" s="5">
        <v>537.80499999999995</v>
      </c>
      <c r="M266" s="5">
        <v>548.529</v>
      </c>
      <c r="N266" s="5">
        <v>555.53099999999995</v>
      </c>
      <c r="O266" s="5">
        <v>564.40499999999997</v>
      </c>
      <c r="P266" s="5">
        <v>568.24099999999999</v>
      </c>
      <c r="Q266" s="5">
        <v>563.64300000000003</v>
      </c>
      <c r="R266" s="5">
        <v>566.05899999999997</v>
      </c>
      <c r="S266" s="5">
        <v>567.92399999999998</v>
      </c>
      <c r="T266" s="5">
        <v>0.32947095620774502</v>
      </c>
      <c r="U266" s="5">
        <v>0.62348845244106799</v>
      </c>
    </row>
    <row r="267" spans="1:21" s="5" customFormat="1" x14ac:dyDescent="0.35">
      <c r="A267" s="5" t="s">
        <v>353</v>
      </c>
      <c r="B267" s="5">
        <v>238.48699999999999</v>
      </c>
      <c r="C267" s="5">
        <v>233.68299999999999</v>
      </c>
      <c r="D267" s="5">
        <v>227.554</v>
      </c>
      <c r="E267" s="5">
        <v>221.26499999999999</v>
      </c>
      <c r="F267" s="5">
        <v>221.52199999999999</v>
      </c>
      <c r="G267" s="5">
        <v>219.989</v>
      </c>
      <c r="H267" s="5">
        <v>210.01400000000001</v>
      </c>
      <c r="I267" s="5">
        <v>197.80799999999999</v>
      </c>
      <c r="J267" s="5">
        <v>176.154</v>
      </c>
      <c r="K267" s="5">
        <v>167.00200000000001</v>
      </c>
      <c r="L267" s="5">
        <v>146.62100000000001</v>
      </c>
      <c r="M267" s="5">
        <v>138.34700000000001</v>
      </c>
      <c r="N267" s="5">
        <v>131.31100000000001</v>
      </c>
      <c r="O267" s="5">
        <v>121.333</v>
      </c>
      <c r="P267" s="5">
        <v>119.568</v>
      </c>
      <c r="Q267" s="5">
        <v>116.423</v>
      </c>
      <c r="R267" s="5">
        <v>114.41500000000001</v>
      </c>
      <c r="S267" s="5">
        <v>112.40900000000001</v>
      </c>
      <c r="T267" s="5">
        <v>-1.7532666171393601</v>
      </c>
      <c r="U267" s="5">
        <v>-7.3549652608935796</v>
      </c>
    </row>
    <row r="268" spans="1:21" s="5" customFormat="1" x14ac:dyDescent="0.35">
      <c r="A268" s="5" t="s">
        <v>354</v>
      </c>
      <c r="B268" s="5">
        <v>140.03800000000001</v>
      </c>
      <c r="C268" s="5">
        <v>135.06899999999999</v>
      </c>
      <c r="D268" s="5">
        <v>130.333</v>
      </c>
      <c r="E268" s="5">
        <v>124.503</v>
      </c>
      <c r="F268" s="5">
        <v>115.136</v>
      </c>
      <c r="G268" s="5">
        <v>109.09699999999999</v>
      </c>
      <c r="H268" s="5">
        <v>105.238</v>
      </c>
      <c r="I268" s="5">
        <v>100.28</v>
      </c>
      <c r="J268" s="5">
        <v>97.388000000000005</v>
      </c>
      <c r="K268" s="5">
        <v>94.873999999999995</v>
      </c>
      <c r="L268" s="5">
        <v>92.513000000000005</v>
      </c>
      <c r="M268" s="5">
        <v>89.543000000000006</v>
      </c>
      <c r="N268" s="5">
        <v>89.343000000000004</v>
      </c>
      <c r="O268" s="5">
        <v>86.55</v>
      </c>
      <c r="P268" s="5">
        <v>83.281999999999996</v>
      </c>
      <c r="Q268" s="5">
        <v>78.947999999999993</v>
      </c>
      <c r="R268" s="5">
        <v>75.691000000000003</v>
      </c>
      <c r="S268" s="5">
        <v>72.039000000000001</v>
      </c>
      <c r="T268" s="5">
        <v>-4.82488010463595</v>
      </c>
      <c r="U268" s="5">
        <v>-16.766031195840601</v>
      </c>
    </row>
    <row r="269" spans="1:21" s="5" customFormat="1" x14ac:dyDescent="0.35">
      <c r="A269" s="5" t="s">
        <v>134</v>
      </c>
      <c r="B269" s="5">
        <v>795.81100000000004</v>
      </c>
      <c r="C269" s="5">
        <v>796.72799999999995</v>
      </c>
      <c r="D269" s="5">
        <v>794.75800000000004</v>
      </c>
      <c r="E269" s="5">
        <v>794.99599999999998</v>
      </c>
      <c r="F269" s="5">
        <v>797.38900000000001</v>
      </c>
      <c r="G269" s="5">
        <v>798.83299999999997</v>
      </c>
      <c r="H269" s="5">
        <v>799.28099999999995</v>
      </c>
      <c r="I269" s="5">
        <v>800.59400000000005</v>
      </c>
      <c r="J269" s="5">
        <v>799.97299999999996</v>
      </c>
      <c r="K269" s="5">
        <v>797.33600000000001</v>
      </c>
      <c r="L269" s="5">
        <v>797.41700000000003</v>
      </c>
      <c r="M269" s="5">
        <v>797.423</v>
      </c>
      <c r="N269" s="5">
        <v>797.66899999999998</v>
      </c>
      <c r="O269" s="5">
        <v>794.75199999999995</v>
      </c>
      <c r="P269" s="5">
        <v>794.81100000000004</v>
      </c>
      <c r="Q269" s="5">
        <v>794.053</v>
      </c>
      <c r="R269" s="5">
        <v>792.42499999999995</v>
      </c>
      <c r="S269" s="5">
        <v>790.51</v>
      </c>
      <c r="T269" s="5">
        <v>-0.241663248887902</v>
      </c>
      <c r="U269" s="5">
        <v>-0.53375140924464304</v>
      </c>
    </row>
    <row r="271" spans="1:21" x14ac:dyDescent="0.35">
      <c r="A271" s="2" t="s">
        <v>363</v>
      </c>
    </row>
    <row r="273" spans="1:21" x14ac:dyDescent="0.35">
      <c r="A273" s="3" t="s">
        <v>2</v>
      </c>
      <c r="B273" s="3" t="s">
        <v>3</v>
      </c>
      <c r="C273" s="3" t="s">
        <v>4</v>
      </c>
      <c r="D273" s="3" t="s">
        <v>5</v>
      </c>
      <c r="E273" s="3" t="s">
        <v>6</v>
      </c>
      <c r="F273" s="3" t="s">
        <v>7</v>
      </c>
      <c r="G273" s="3" t="s">
        <v>8</v>
      </c>
      <c r="H273" s="3" t="s">
        <v>9</v>
      </c>
      <c r="I273" s="3" t="s">
        <v>10</v>
      </c>
      <c r="J273" s="3" t="s">
        <v>11</v>
      </c>
      <c r="K273" s="3" t="s">
        <v>12</v>
      </c>
      <c r="L273" s="3" t="s">
        <v>13</v>
      </c>
      <c r="M273" s="3" t="s">
        <v>14</v>
      </c>
      <c r="N273" s="3" t="s">
        <v>15</v>
      </c>
      <c r="O273" s="3" t="s">
        <v>16</v>
      </c>
      <c r="P273" s="3" t="s">
        <v>17</v>
      </c>
      <c r="Q273" s="3" t="s">
        <v>18</v>
      </c>
      <c r="R273" s="3" t="s">
        <v>19</v>
      </c>
      <c r="S273" s="3" t="s">
        <v>20</v>
      </c>
      <c r="T273" s="3" t="s">
        <v>21</v>
      </c>
      <c r="U273" s="3" t="s">
        <v>22</v>
      </c>
    </row>
    <row r="274" spans="1:21" s="5" customFormat="1" x14ac:dyDescent="0.35">
      <c r="A274" s="5" t="s">
        <v>351</v>
      </c>
      <c r="B274" s="5">
        <v>6.5259999999999998</v>
      </c>
      <c r="C274" s="5">
        <v>7.8289999999999997</v>
      </c>
      <c r="D274" s="5">
        <v>9.99</v>
      </c>
      <c r="E274" s="5">
        <v>11.79</v>
      </c>
      <c r="F274" s="5">
        <v>13.374000000000001</v>
      </c>
      <c r="G274" s="5">
        <v>14.186999999999999</v>
      </c>
      <c r="H274" s="5">
        <v>17.233000000000001</v>
      </c>
      <c r="I274" s="5">
        <v>18.143000000000001</v>
      </c>
      <c r="J274" s="5">
        <v>18.567</v>
      </c>
      <c r="K274" s="5">
        <v>18.93</v>
      </c>
      <c r="L274" s="5">
        <v>19.327000000000002</v>
      </c>
      <c r="M274" s="5">
        <v>19.821000000000002</v>
      </c>
      <c r="N274" s="5">
        <v>20.279</v>
      </c>
      <c r="O274" s="5">
        <v>21.207999999999998</v>
      </c>
      <c r="P274" s="5">
        <v>22.481999999999999</v>
      </c>
      <c r="Q274" s="5">
        <v>33.74</v>
      </c>
      <c r="R274" s="5">
        <v>34.923999999999999</v>
      </c>
      <c r="S274" s="5">
        <v>36.752000000000002</v>
      </c>
      <c r="T274" s="5">
        <v>5.2342228839766403</v>
      </c>
      <c r="U274" s="5">
        <v>73.293096944549205</v>
      </c>
    </row>
    <row r="275" spans="1:21" s="5" customFormat="1" x14ac:dyDescent="0.35"/>
    <row r="276" spans="1:21" s="5" customFormat="1" x14ac:dyDescent="0.35">
      <c r="A276" s="14" t="s">
        <v>364</v>
      </c>
    </row>
    <row r="277" spans="1:21" s="5" customFormat="1" x14ac:dyDescent="0.35"/>
    <row r="278" spans="1:21" s="5" customFormat="1" x14ac:dyDescent="0.35">
      <c r="A278" s="15" t="s">
        <v>2</v>
      </c>
      <c r="B278" s="15" t="s">
        <v>3</v>
      </c>
      <c r="C278" s="15" t="s">
        <v>4</v>
      </c>
      <c r="D278" s="15" t="s">
        <v>5</v>
      </c>
      <c r="E278" s="15" t="s">
        <v>6</v>
      </c>
      <c r="F278" s="15" t="s">
        <v>7</v>
      </c>
      <c r="G278" s="15" t="s">
        <v>8</v>
      </c>
      <c r="H278" s="15" t="s">
        <v>9</v>
      </c>
      <c r="I278" s="15" t="s">
        <v>10</v>
      </c>
      <c r="J278" s="15" t="s">
        <v>11</v>
      </c>
      <c r="K278" s="15" t="s">
        <v>12</v>
      </c>
      <c r="L278" s="15" t="s">
        <v>13</v>
      </c>
      <c r="M278" s="15" t="s">
        <v>14</v>
      </c>
      <c r="N278" s="15" t="s">
        <v>15</v>
      </c>
      <c r="O278" s="15" t="s">
        <v>16</v>
      </c>
      <c r="P278" s="15" t="s">
        <v>17</v>
      </c>
      <c r="Q278" s="15" t="s">
        <v>18</v>
      </c>
      <c r="R278" s="15" t="s">
        <v>19</v>
      </c>
      <c r="S278" s="15" t="s">
        <v>20</v>
      </c>
      <c r="T278" s="15" t="s">
        <v>21</v>
      </c>
      <c r="U278" s="15" t="s">
        <v>22</v>
      </c>
    </row>
    <row r="279" spans="1:21" s="5" customFormat="1" x14ac:dyDescent="0.35">
      <c r="A279" s="5" t="s">
        <v>351</v>
      </c>
      <c r="B279" s="5">
        <v>0.67100000000000004</v>
      </c>
      <c r="C279" s="5">
        <v>0.71199999999999997</v>
      </c>
      <c r="D279" s="5">
        <v>0.74</v>
      </c>
      <c r="E279" s="5">
        <v>0.77</v>
      </c>
      <c r="F279" s="5">
        <v>0.84599999999999997</v>
      </c>
      <c r="G279" s="5">
        <v>0.876</v>
      </c>
      <c r="H279" s="5">
        <v>0.89600000000000002</v>
      </c>
      <c r="I279" s="5">
        <v>1.014</v>
      </c>
      <c r="J279" s="5">
        <v>1.0640000000000001</v>
      </c>
      <c r="K279" s="5">
        <v>1.101</v>
      </c>
      <c r="L279" s="5">
        <v>1.151</v>
      </c>
      <c r="M279" s="5">
        <v>1.1830000000000001</v>
      </c>
      <c r="N279" s="5">
        <v>1.2050000000000001</v>
      </c>
      <c r="O279" s="5">
        <v>1.256</v>
      </c>
      <c r="P279" s="5">
        <v>1.238</v>
      </c>
      <c r="Q279" s="5">
        <v>1.2989999999999999</v>
      </c>
      <c r="R279" s="5">
        <v>1.3360000000000001</v>
      </c>
      <c r="S279" s="5">
        <v>1.3859999999999999</v>
      </c>
      <c r="T279" s="5">
        <v>3.7425149700598799</v>
      </c>
      <c r="U279" s="5">
        <v>10.3503184713376</v>
      </c>
    </row>
    <row r="280" spans="1:21" s="5" customFormat="1" x14ac:dyDescent="0.35"/>
    <row r="281" spans="1:21" s="5" customFormat="1" x14ac:dyDescent="0.35">
      <c r="A281" s="14" t="s">
        <v>365</v>
      </c>
    </row>
    <row r="282" spans="1:21" s="5" customFormat="1" x14ac:dyDescent="0.35"/>
    <row r="283" spans="1:21" s="5" customFormat="1" ht="101.5" x14ac:dyDescent="0.35">
      <c r="A283" s="15" t="s">
        <v>342</v>
      </c>
      <c r="B283" s="15" t="s">
        <v>2</v>
      </c>
      <c r="C283" s="15" t="s">
        <v>366</v>
      </c>
      <c r="D283" s="21" t="s">
        <v>457</v>
      </c>
      <c r="E283" s="21" t="s">
        <v>458</v>
      </c>
      <c r="F283" s="21" t="s">
        <v>459</v>
      </c>
      <c r="G283" s="21" t="s">
        <v>460</v>
      </c>
      <c r="H283" s="21" t="s">
        <v>461</v>
      </c>
    </row>
    <row r="284" spans="1:21" s="5" customFormat="1" x14ac:dyDescent="0.35">
      <c r="A284" s="5" t="s">
        <v>20</v>
      </c>
      <c r="B284" s="5" t="s">
        <v>351</v>
      </c>
      <c r="C284" s="5">
        <v>4.8111092749275599</v>
      </c>
      <c r="D284" s="5">
        <v>0.24560639599144901</v>
      </c>
      <c r="E284" s="5">
        <v>1.9879382596844</v>
      </c>
      <c r="F284" s="5">
        <v>2.2944695288785302</v>
      </c>
      <c r="G284" s="5">
        <v>0.11125688909128</v>
      </c>
      <c r="H284" s="5">
        <v>0.85801735396594803</v>
      </c>
    </row>
    <row r="285" spans="1:21" s="5" customFormat="1" x14ac:dyDescent="0.35">
      <c r="A285" s="5" t="s">
        <v>20</v>
      </c>
      <c r="B285" s="5" t="s">
        <v>352</v>
      </c>
      <c r="C285" s="5">
        <v>71.919637394396702</v>
      </c>
      <c r="D285" s="5">
        <v>0.42255284445629099</v>
      </c>
      <c r="E285" s="5">
        <v>0.86933080938547402</v>
      </c>
      <c r="F285" s="5">
        <v>34.299245163563803</v>
      </c>
      <c r="G285" s="5">
        <v>0.109509041057699</v>
      </c>
      <c r="H285" s="5">
        <v>-1.8517236835906801</v>
      </c>
    </row>
    <row r="286" spans="1:21" s="5" customFormat="1" x14ac:dyDescent="0.35">
      <c r="A286" s="5" t="s">
        <v>20</v>
      </c>
      <c r="B286" s="5" t="s">
        <v>353</v>
      </c>
      <c r="C286" s="5">
        <v>14.181027794632801</v>
      </c>
      <c r="D286" s="5">
        <v>-0.22548830864877401</v>
      </c>
      <c r="E286" s="5">
        <v>-1.0677905429085399</v>
      </c>
      <c r="F286" s="5">
        <v>6.7630840007171598</v>
      </c>
      <c r="G286" s="5">
        <v>-0.126077803800691</v>
      </c>
      <c r="H286" s="5">
        <v>-0.99563771594141004</v>
      </c>
    </row>
    <row r="287" spans="1:21" s="5" customFormat="1" x14ac:dyDescent="0.35">
      <c r="A287" s="5" t="s">
        <v>20</v>
      </c>
      <c r="B287" s="5" t="s">
        <v>354</v>
      </c>
      <c r="C287" s="5">
        <v>9.08822553604295</v>
      </c>
      <c r="D287" s="5">
        <v>-0.442670931798961</v>
      </c>
      <c r="E287" s="5">
        <v>-1.78947852616132</v>
      </c>
      <c r="F287" s="5">
        <v>4.3342720716606999</v>
      </c>
      <c r="G287" s="5">
        <v>-0.22337999621948401</v>
      </c>
      <c r="H287" s="5">
        <v>-1.20039145876057</v>
      </c>
    </row>
    <row r="289" spans="1:21" x14ac:dyDescent="0.35">
      <c r="A289" s="2" t="s">
        <v>367</v>
      </c>
    </row>
    <row r="291" spans="1:21" x14ac:dyDescent="0.35">
      <c r="A291" s="3" t="s">
        <v>2</v>
      </c>
      <c r="B291" s="3" t="s">
        <v>3</v>
      </c>
      <c r="C291" s="3" t="s">
        <v>4</v>
      </c>
      <c r="D291" s="3" t="s">
        <v>5</v>
      </c>
      <c r="E291" s="3" t="s">
        <v>6</v>
      </c>
      <c r="F291" s="3" t="s">
        <v>7</v>
      </c>
      <c r="G291" s="3" t="s">
        <v>8</v>
      </c>
      <c r="H291" s="3" t="s">
        <v>9</v>
      </c>
      <c r="I291" s="3" t="s">
        <v>10</v>
      </c>
      <c r="J291" s="3" t="s">
        <v>11</v>
      </c>
      <c r="K291" s="3" t="s">
        <v>12</v>
      </c>
      <c r="L291" s="3" t="s">
        <v>13</v>
      </c>
      <c r="M291" s="3" t="s">
        <v>14</v>
      </c>
      <c r="N291" s="3" t="s">
        <v>15</v>
      </c>
      <c r="O291" s="3" t="s">
        <v>16</v>
      </c>
      <c r="P291" s="3" t="s">
        <v>17</v>
      </c>
      <c r="Q291" s="3" t="s">
        <v>18</v>
      </c>
      <c r="R291" s="3" t="s">
        <v>19</v>
      </c>
      <c r="S291" s="3" t="s">
        <v>20</v>
      </c>
      <c r="T291" s="3" t="s">
        <v>21</v>
      </c>
      <c r="U291" s="3" t="s">
        <v>22</v>
      </c>
    </row>
    <row r="292" spans="1:21" x14ac:dyDescent="0.35">
      <c r="A292" t="s">
        <v>368</v>
      </c>
      <c r="B292">
        <v>24.81</v>
      </c>
      <c r="C292">
        <v>25.53</v>
      </c>
      <c r="D292">
        <v>25.98</v>
      </c>
      <c r="E292">
        <v>26.53</v>
      </c>
      <c r="F292">
        <v>26.7</v>
      </c>
      <c r="G292">
        <v>27.57</v>
      </c>
      <c r="H292">
        <v>27.97</v>
      </c>
      <c r="I292">
        <v>29.28</v>
      </c>
      <c r="J292">
        <v>29.49</v>
      </c>
      <c r="K292">
        <v>29.92</v>
      </c>
      <c r="L292">
        <v>30.27</v>
      </c>
      <c r="M292">
        <v>30.79</v>
      </c>
      <c r="N292">
        <v>30.81</v>
      </c>
      <c r="O292">
        <v>31.55</v>
      </c>
      <c r="P292">
        <v>31.85</v>
      </c>
      <c r="Q292">
        <v>32.32</v>
      </c>
      <c r="R292">
        <v>32.68</v>
      </c>
      <c r="S292">
        <v>33.299999999999997</v>
      </c>
      <c r="T292">
        <v>1.9</v>
      </c>
      <c r="U292">
        <v>5.53</v>
      </c>
    </row>
    <row r="293" spans="1:21" x14ac:dyDescent="0.35">
      <c r="A293" t="s">
        <v>166</v>
      </c>
      <c r="B293">
        <v>19.649999999999999</v>
      </c>
      <c r="C293">
        <v>20.100000000000001</v>
      </c>
      <c r="D293">
        <v>20.41</v>
      </c>
      <c r="E293">
        <v>20.77</v>
      </c>
      <c r="F293">
        <v>21.1</v>
      </c>
      <c r="G293">
        <v>21.7</v>
      </c>
      <c r="H293">
        <v>22.11</v>
      </c>
      <c r="I293">
        <v>23.11</v>
      </c>
      <c r="J293">
        <v>23.43</v>
      </c>
      <c r="K293">
        <v>23.78</v>
      </c>
      <c r="L293">
        <v>24.11</v>
      </c>
      <c r="M293">
        <v>24.43</v>
      </c>
      <c r="N293">
        <v>24.71</v>
      </c>
      <c r="O293">
        <v>25.08</v>
      </c>
      <c r="P293">
        <v>25.36</v>
      </c>
      <c r="Q293">
        <v>25.65</v>
      </c>
      <c r="R293">
        <v>25.89</v>
      </c>
      <c r="S293">
        <v>26.24</v>
      </c>
      <c r="T293">
        <v>1.36</v>
      </c>
      <c r="U293">
        <v>4.6500000000000004</v>
      </c>
    </row>
    <row r="294" spans="1:21" x14ac:dyDescent="0.35">
      <c r="A294" t="s">
        <v>167</v>
      </c>
      <c r="B294">
        <v>5.16</v>
      </c>
      <c r="C294">
        <v>5.43</v>
      </c>
      <c r="D294">
        <v>5.57</v>
      </c>
      <c r="E294">
        <v>5.76</v>
      </c>
      <c r="F294">
        <v>5.6</v>
      </c>
      <c r="G294">
        <v>5.87</v>
      </c>
      <c r="H294">
        <v>5.86</v>
      </c>
      <c r="I294">
        <v>6.17</v>
      </c>
      <c r="J294">
        <v>6.06</v>
      </c>
      <c r="K294">
        <v>6.14</v>
      </c>
      <c r="L294">
        <v>6.16</v>
      </c>
      <c r="M294">
        <v>6.37</v>
      </c>
      <c r="N294">
        <v>6.1</v>
      </c>
      <c r="O294">
        <v>6.48</v>
      </c>
      <c r="P294">
        <v>6.49</v>
      </c>
      <c r="Q294">
        <v>6.67</v>
      </c>
      <c r="R294">
        <v>6.79</v>
      </c>
      <c r="S294">
        <v>7.05</v>
      </c>
      <c r="T294">
        <v>3.95</v>
      </c>
      <c r="U294">
        <v>8.9499999999999993</v>
      </c>
    </row>
    <row r="296" spans="1:21" x14ac:dyDescent="0.35">
      <c r="A296" s="2" t="s">
        <v>369</v>
      </c>
    </row>
    <row r="298" spans="1:21" x14ac:dyDescent="0.35">
      <c r="A298" s="3" t="s">
        <v>2</v>
      </c>
      <c r="B298" s="3" t="s">
        <v>3</v>
      </c>
      <c r="C298" s="3" t="s">
        <v>4</v>
      </c>
      <c r="D298" s="3" t="s">
        <v>5</v>
      </c>
      <c r="E298" s="3" t="s">
        <v>6</v>
      </c>
      <c r="F298" s="3" t="s">
        <v>7</v>
      </c>
      <c r="G298" s="3" t="s">
        <v>8</v>
      </c>
      <c r="H298" s="3" t="s">
        <v>9</v>
      </c>
      <c r="I298" s="3" t="s">
        <v>10</v>
      </c>
      <c r="J298" s="3" t="s">
        <v>11</v>
      </c>
      <c r="K298" s="3" t="s">
        <v>12</v>
      </c>
      <c r="L298" s="3" t="s">
        <v>13</v>
      </c>
      <c r="M298" s="3" t="s">
        <v>14</v>
      </c>
      <c r="N298" s="3" t="s">
        <v>15</v>
      </c>
      <c r="O298" s="3" t="s">
        <v>16</v>
      </c>
      <c r="P298" s="3" t="s">
        <v>17</v>
      </c>
      <c r="Q298" s="3" t="s">
        <v>18</v>
      </c>
      <c r="R298" s="3" t="s">
        <v>19</v>
      </c>
      <c r="S298" s="3" t="s">
        <v>20</v>
      </c>
      <c r="T298" s="3" t="s">
        <v>21</v>
      </c>
      <c r="U298" s="3" t="s">
        <v>22</v>
      </c>
    </row>
    <row r="299" spans="1:21" x14ac:dyDescent="0.35">
      <c r="A299" t="s">
        <v>32</v>
      </c>
      <c r="B299">
        <v>18.62</v>
      </c>
      <c r="C299">
        <v>19.260000000000002</v>
      </c>
      <c r="D299">
        <v>19.63</v>
      </c>
      <c r="E299">
        <v>20.11</v>
      </c>
      <c r="F299">
        <v>20.329999999999998</v>
      </c>
      <c r="G299">
        <v>21.02</v>
      </c>
      <c r="H299">
        <v>21.43</v>
      </c>
      <c r="I299">
        <v>22.63</v>
      </c>
      <c r="J299">
        <v>22.86</v>
      </c>
      <c r="K299">
        <v>23.29</v>
      </c>
      <c r="L299">
        <v>23.63</v>
      </c>
      <c r="M299">
        <v>24.11</v>
      </c>
      <c r="N299">
        <v>24.64</v>
      </c>
      <c r="O299">
        <v>25.34</v>
      </c>
      <c r="P299">
        <v>25.54</v>
      </c>
      <c r="Q299">
        <v>25.95</v>
      </c>
      <c r="R299">
        <v>26.32</v>
      </c>
      <c r="S299">
        <v>26.82</v>
      </c>
      <c r="T299">
        <v>1.91</v>
      </c>
      <c r="U299">
        <v>5.83</v>
      </c>
    </row>
    <row r="300" spans="1:21" x14ac:dyDescent="0.35">
      <c r="A300" t="s">
        <v>166</v>
      </c>
      <c r="B300">
        <v>14.72</v>
      </c>
      <c r="C300">
        <v>15.11</v>
      </c>
      <c r="D300">
        <v>15.4</v>
      </c>
      <c r="E300">
        <v>15.75</v>
      </c>
      <c r="F300">
        <v>16.059999999999999</v>
      </c>
      <c r="G300">
        <v>16.59</v>
      </c>
      <c r="H300">
        <v>17.02</v>
      </c>
      <c r="I300">
        <v>18.02</v>
      </c>
      <c r="J300">
        <v>18.3</v>
      </c>
      <c r="K300">
        <v>18.62</v>
      </c>
      <c r="L300">
        <v>18.97</v>
      </c>
      <c r="M300">
        <v>19.32</v>
      </c>
      <c r="N300">
        <v>19.63</v>
      </c>
      <c r="O300">
        <v>19.97</v>
      </c>
      <c r="P300">
        <v>20.239999999999998</v>
      </c>
      <c r="Q300">
        <v>20.51</v>
      </c>
      <c r="R300">
        <v>20.72</v>
      </c>
      <c r="S300">
        <v>21.01</v>
      </c>
      <c r="T300">
        <v>1.42</v>
      </c>
      <c r="U300">
        <v>5.23</v>
      </c>
    </row>
    <row r="301" spans="1:21" x14ac:dyDescent="0.35">
      <c r="A301" t="s">
        <v>167</v>
      </c>
      <c r="B301">
        <v>3.9</v>
      </c>
      <c r="C301">
        <v>4.1500000000000004</v>
      </c>
      <c r="D301">
        <v>4.2300000000000004</v>
      </c>
      <c r="E301">
        <v>4.3600000000000003</v>
      </c>
      <c r="F301">
        <v>4.2699999999999996</v>
      </c>
      <c r="G301">
        <v>4.43</v>
      </c>
      <c r="H301">
        <v>4.41</v>
      </c>
      <c r="I301">
        <v>4.6100000000000003</v>
      </c>
      <c r="J301">
        <v>4.5599999999999996</v>
      </c>
      <c r="K301">
        <v>4.67</v>
      </c>
      <c r="L301">
        <v>4.66</v>
      </c>
      <c r="M301">
        <v>4.79</v>
      </c>
      <c r="N301">
        <v>5.01</v>
      </c>
      <c r="O301">
        <v>5.38</v>
      </c>
      <c r="P301">
        <v>5.3</v>
      </c>
      <c r="Q301">
        <v>5.44</v>
      </c>
      <c r="R301">
        <v>5.6</v>
      </c>
      <c r="S301">
        <v>5.81</v>
      </c>
      <c r="T301">
        <v>3.72</v>
      </c>
      <c r="U301">
        <v>8.0500000000000007</v>
      </c>
    </row>
    <row r="302" spans="1:21" x14ac:dyDescent="0.35">
      <c r="A302" t="s">
        <v>308</v>
      </c>
      <c r="B302">
        <v>6.61</v>
      </c>
      <c r="C302">
        <v>6.78</v>
      </c>
      <c r="D302">
        <v>6.85</v>
      </c>
      <c r="E302">
        <v>6.9</v>
      </c>
      <c r="F302">
        <v>6.87</v>
      </c>
      <c r="G302">
        <v>7.08</v>
      </c>
      <c r="H302">
        <v>7.11</v>
      </c>
      <c r="I302">
        <v>7.54</v>
      </c>
      <c r="J302">
        <v>7.62</v>
      </c>
      <c r="K302">
        <v>7.63</v>
      </c>
      <c r="L302">
        <v>7.62</v>
      </c>
      <c r="M302">
        <v>7.67</v>
      </c>
      <c r="N302">
        <v>8.11</v>
      </c>
      <c r="O302">
        <v>8.27</v>
      </c>
      <c r="P302">
        <v>8.41</v>
      </c>
      <c r="Q302">
        <v>8.5299999999999994</v>
      </c>
      <c r="R302">
        <v>8.6</v>
      </c>
      <c r="S302">
        <v>8.7200000000000006</v>
      </c>
      <c r="T302">
        <v>1.4</v>
      </c>
      <c r="U302">
        <v>5.39</v>
      </c>
    </row>
    <row r="303" spans="1:21" x14ac:dyDescent="0.35">
      <c r="A303" t="s">
        <v>166</v>
      </c>
      <c r="B303">
        <v>5.44</v>
      </c>
      <c r="C303">
        <v>5.55</v>
      </c>
      <c r="D303">
        <v>5.57</v>
      </c>
      <c r="E303">
        <v>5.56</v>
      </c>
      <c r="F303">
        <v>5.61</v>
      </c>
      <c r="G303">
        <v>5.75</v>
      </c>
      <c r="H303">
        <v>5.76</v>
      </c>
      <c r="I303">
        <v>6.17</v>
      </c>
      <c r="J303">
        <v>6.22</v>
      </c>
      <c r="K303">
        <v>6.24</v>
      </c>
      <c r="L303">
        <v>6.24</v>
      </c>
      <c r="M303">
        <v>6.25</v>
      </c>
      <c r="N303">
        <v>6.29</v>
      </c>
      <c r="O303">
        <v>6.35</v>
      </c>
      <c r="P303">
        <v>6.4</v>
      </c>
      <c r="Q303">
        <v>6.45</v>
      </c>
      <c r="R303">
        <v>6.43</v>
      </c>
      <c r="S303">
        <v>6.49</v>
      </c>
      <c r="T303">
        <v>0.95</v>
      </c>
      <c r="U303">
        <v>2.16</v>
      </c>
    </row>
    <row r="304" spans="1:21" x14ac:dyDescent="0.35">
      <c r="A304" t="s">
        <v>167</v>
      </c>
      <c r="B304">
        <v>1.17</v>
      </c>
      <c r="C304">
        <v>1.23</v>
      </c>
      <c r="D304">
        <v>1.28</v>
      </c>
      <c r="E304">
        <v>1.34</v>
      </c>
      <c r="F304">
        <v>1.26</v>
      </c>
      <c r="G304">
        <v>1.33</v>
      </c>
      <c r="H304">
        <v>1.35</v>
      </c>
      <c r="I304">
        <v>1.37</v>
      </c>
      <c r="J304">
        <v>1.4</v>
      </c>
      <c r="K304">
        <v>1.39</v>
      </c>
      <c r="L304">
        <v>1.38</v>
      </c>
      <c r="M304">
        <v>1.42</v>
      </c>
      <c r="N304">
        <v>1.82</v>
      </c>
      <c r="O304">
        <v>1.92</v>
      </c>
      <c r="P304">
        <v>2.0099999999999998</v>
      </c>
      <c r="Q304">
        <v>2.08</v>
      </c>
      <c r="R304">
        <v>2.17</v>
      </c>
      <c r="S304">
        <v>2.23</v>
      </c>
      <c r="T304">
        <v>2.75</v>
      </c>
      <c r="U304">
        <v>16.09</v>
      </c>
    </row>
    <row r="305" spans="1:21" x14ac:dyDescent="0.35">
      <c r="A305" t="s">
        <v>309</v>
      </c>
      <c r="B305">
        <v>12.01</v>
      </c>
      <c r="C305">
        <v>12.48</v>
      </c>
      <c r="D305">
        <v>12.78</v>
      </c>
      <c r="E305">
        <v>13.21</v>
      </c>
      <c r="F305">
        <v>13.46</v>
      </c>
      <c r="G305">
        <v>13.95</v>
      </c>
      <c r="H305">
        <v>14.32</v>
      </c>
      <c r="I305">
        <v>15.09</v>
      </c>
      <c r="J305">
        <v>15.24</v>
      </c>
      <c r="K305">
        <v>15.66</v>
      </c>
      <c r="L305">
        <v>16.02</v>
      </c>
      <c r="M305">
        <v>16.440000000000001</v>
      </c>
      <c r="N305">
        <v>16.53</v>
      </c>
      <c r="O305">
        <v>17.07</v>
      </c>
      <c r="P305">
        <v>17.13</v>
      </c>
      <c r="Q305">
        <v>17.420000000000002</v>
      </c>
      <c r="R305">
        <v>17.72</v>
      </c>
      <c r="S305">
        <v>18.100000000000001</v>
      </c>
      <c r="T305">
        <v>2.16</v>
      </c>
      <c r="U305">
        <v>6.05</v>
      </c>
    </row>
    <row r="306" spans="1:21" x14ac:dyDescent="0.35">
      <c r="A306" t="s">
        <v>166</v>
      </c>
      <c r="B306">
        <v>9.27</v>
      </c>
      <c r="C306">
        <v>9.56</v>
      </c>
      <c r="D306">
        <v>9.83</v>
      </c>
      <c r="E306">
        <v>10.19</v>
      </c>
      <c r="F306">
        <v>10.45</v>
      </c>
      <c r="G306">
        <v>10.84</v>
      </c>
      <c r="H306">
        <v>11.25</v>
      </c>
      <c r="I306">
        <v>11.85</v>
      </c>
      <c r="J306">
        <v>12.08</v>
      </c>
      <c r="K306">
        <v>12.38</v>
      </c>
      <c r="L306">
        <v>12.74</v>
      </c>
      <c r="M306">
        <v>13.07</v>
      </c>
      <c r="N306">
        <v>13.33</v>
      </c>
      <c r="O306">
        <v>13.61</v>
      </c>
      <c r="P306">
        <v>13.84</v>
      </c>
      <c r="Q306">
        <v>14.06</v>
      </c>
      <c r="R306">
        <v>14.29</v>
      </c>
      <c r="S306">
        <v>14.52</v>
      </c>
      <c r="T306">
        <v>1.64</v>
      </c>
      <c r="U306">
        <v>6.67</v>
      </c>
    </row>
    <row r="307" spans="1:21" x14ac:dyDescent="0.35">
      <c r="A307" t="s">
        <v>167</v>
      </c>
      <c r="B307">
        <v>2.73</v>
      </c>
      <c r="C307">
        <v>2.92</v>
      </c>
      <c r="D307">
        <v>2.96</v>
      </c>
      <c r="E307">
        <v>3.02</v>
      </c>
      <c r="F307">
        <v>3.01</v>
      </c>
      <c r="G307">
        <v>3.11</v>
      </c>
      <c r="H307">
        <v>3.07</v>
      </c>
      <c r="I307">
        <v>3.24</v>
      </c>
      <c r="J307">
        <v>3.16</v>
      </c>
      <c r="K307">
        <v>3.27</v>
      </c>
      <c r="L307">
        <v>3.28</v>
      </c>
      <c r="M307">
        <v>3.37</v>
      </c>
      <c r="N307">
        <v>3.2</v>
      </c>
      <c r="O307">
        <v>3.46</v>
      </c>
      <c r="P307">
        <v>3.3</v>
      </c>
      <c r="Q307">
        <v>3.36</v>
      </c>
      <c r="R307">
        <v>3.43</v>
      </c>
      <c r="S307">
        <v>3.58</v>
      </c>
      <c r="T307">
        <v>4.34</v>
      </c>
      <c r="U307">
        <v>3.6</v>
      </c>
    </row>
    <row r="309" spans="1:21" x14ac:dyDescent="0.35">
      <c r="A309" s="2" t="s">
        <v>370</v>
      </c>
    </row>
    <row r="311" spans="1:21" x14ac:dyDescent="0.35">
      <c r="A311" s="3" t="s">
        <v>2</v>
      </c>
      <c r="B311" s="3" t="s">
        <v>3</v>
      </c>
      <c r="C311" s="3" t="s">
        <v>4</v>
      </c>
      <c r="D311" s="3" t="s">
        <v>5</v>
      </c>
      <c r="E311" s="3" t="s">
        <v>6</v>
      </c>
      <c r="F311" s="3" t="s">
        <v>7</v>
      </c>
      <c r="G311" s="3" t="s">
        <v>8</v>
      </c>
      <c r="H311" s="3" t="s">
        <v>9</v>
      </c>
      <c r="I311" s="3" t="s">
        <v>10</v>
      </c>
      <c r="J311" s="3" t="s">
        <v>11</v>
      </c>
      <c r="K311" s="3" t="s">
        <v>12</v>
      </c>
      <c r="L311" s="3" t="s">
        <v>13</v>
      </c>
      <c r="M311" s="3" t="s">
        <v>14</v>
      </c>
      <c r="N311" s="3" t="s">
        <v>15</v>
      </c>
      <c r="O311" s="3" t="s">
        <v>16</v>
      </c>
      <c r="P311" s="3" t="s">
        <v>17</v>
      </c>
      <c r="Q311" s="3" t="s">
        <v>18</v>
      </c>
      <c r="R311" s="3" t="s">
        <v>19</v>
      </c>
      <c r="S311" s="3" t="s">
        <v>20</v>
      </c>
      <c r="T311" s="3" t="s">
        <v>21</v>
      </c>
      <c r="U311" s="3" t="s">
        <v>22</v>
      </c>
    </row>
    <row r="312" spans="1:21" x14ac:dyDescent="0.35">
      <c r="A312" t="s">
        <v>368</v>
      </c>
      <c r="B312">
        <v>3.75</v>
      </c>
      <c r="C312">
        <v>3.78</v>
      </c>
      <c r="D312">
        <v>3.83</v>
      </c>
      <c r="E312">
        <v>3.86</v>
      </c>
      <c r="F312">
        <v>3.92</v>
      </c>
      <c r="G312">
        <v>4.0199999999999996</v>
      </c>
      <c r="H312">
        <v>4.07</v>
      </c>
      <c r="I312">
        <v>4.1500000000000004</v>
      </c>
      <c r="J312">
        <v>4.1399999999999997</v>
      </c>
      <c r="K312">
        <v>4.16</v>
      </c>
      <c r="L312">
        <v>4.17</v>
      </c>
      <c r="M312">
        <v>4.1500000000000004</v>
      </c>
      <c r="N312">
        <v>4.1399999999999997</v>
      </c>
      <c r="O312">
        <v>4.16</v>
      </c>
      <c r="P312">
        <v>4.17</v>
      </c>
      <c r="Q312">
        <v>4.16</v>
      </c>
      <c r="R312">
        <v>4.17</v>
      </c>
      <c r="S312">
        <v>4.1900000000000004</v>
      </c>
      <c r="T312">
        <v>0.41</v>
      </c>
      <c r="U312">
        <v>0.71</v>
      </c>
    </row>
    <row r="313" spans="1:21" x14ac:dyDescent="0.35">
      <c r="A313" t="s">
        <v>166</v>
      </c>
      <c r="B313">
        <v>3.46</v>
      </c>
      <c r="C313">
        <v>3.51</v>
      </c>
      <c r="D313">
        <v>3.56</v>
      </c>
      <c r="E313">
        <v>3.6</v>
      </c>
      <c r="F313">
        <v>3.65</v>
      </c>
      <c r="G313">
        <v>3.73</v>
      </c>
      <c r="H313">
        <v>3.78</v>
      </c>
      <c r="I313">
        <v>3.82</v>
      </c>
      <c r="J313">
        <v>3.86</v>
      </c>
      <c r="K313">
        <v>3.89</v>
      </c>
      <c r="L313">
        <v>3.89</v>
      </c>
      <c r="M313">
        <v>3.88</v>
      </c>
      <c r="N313">
        <v>3.88</v>
      </c>
      <c r="O313">
        <v>3.91</v>
      </c>
      <c r="P313">
        <v>3.91</v>
      </c>
      <c r="Q313">
        <v>3.91</v>
      </c>
      <c r="R313">
        <v>3.93</v>
      </c>
      <c r="S313">
        <v>3.95</v>
      </c>
      <c r="T313">
        <v>0.42</v>
      </c>
      <c r="U313">
        <v>1.02</v>
      </c>
    </row>
    <row r="314" spans="1:21" x14ac:dyDescent="0.35">
      <c r="A314" t="s">
        <v>167</v>
      </c>
      <c r="B314">
        <v>0.28999999999999998</v>
      </c>
      <c r="C314">
        <v>0.28000000000000003</v>
      </c>
      <c r="D314">
        <v>0.27</v>
      </c>
      <c r="E314">
        <v>0.26</v>
      </c>
      <c r="F314">
        <v>0.27</v>
      </c>
      <c r="G314">
        <v>0.3</v>
      </c>
      <c r="H314">
        <v>0.28999999999999998</v>
      </c>
      <c r="I314">
        <v>0.32</v>
      </c>
      <c r="J314">
        <v>0.28000000000000003</v>
      </c>
      <c r="K314">
        <v>0.28000000000000003</v>
      </c>
      <c r="L314">
        <v>0.27</v>
      </c>
      <c r="M314">
        <v>0.27</v>
      </c>
      <c r="N314">
        <v>0.26</v>
      </c>
      <c r="O314">
        <v>0.26</v>
      </c>
      <c r="P314">
        <v>0.25</v>
      </c>
      <c r="Q314">
        <v>0.25</v>
      </c>
      <c r="R314">
        <v>0.25</v>
      </c>
      <c r="S314">
        <v>0.25</v>
      </c>
      <c r="T314">
        <v>0.23</v>
      </c>
      <c r="U314">
        <v>-4.0199999999999996</v>
      </c>
    </row>
    <row r="316" spans="1:21" x14ac:dyDescent="0.35">
      <c r="A316" s="2" t="s">
        <v>371</v>
      </c>
    </row>
    <row r="318" spans="1:21" x14ac:dyDescent="0.35">
      <c r="A318" s="3" t="s">
        <v>2</v>
      </c>
      <c r="B318" s="3" t="s">
        <v>3</v>
      </c>
      <c r="C318" s="3" t="s">
        <v>4</v>
      </c>
      <c r="D318" s="3" t="s">
        <v>5</v>
      </c>
      <c r="E318" s="3" t="s">
        <v>6</v>
      </c>
      <c r="F318" s="3" t="s">
        <v>7</v>
      </c>
      <c r="G318" s="3" t="s">
        <v>8</v>
      </c>
      <c r="H318" s="3" t="s">
        <v>9</v>
      </c>
      <c r="I318" s="3" t="s">
        <v>10</v>
      </c>
      <c r="J318" s="3" t="s">
        <v>11</v>
      </c>
      <c r="K318" s="3" t="s">
        <v>12</v>
      </c>
      <c r="L318" s="3" t="s">
        <v>13</v>
      </c>
      <c r="M318" s="3" t="s">
        <v>14</v>
      </c>
      <c r="N318" s="3" t="s">
        <v>15</v>
      </c>
      <c r="O318" s="3" t="s">
        <v>16</v>
      </c>
      <c r="P318" s="3" t="s">
        <v>17</v>
      </c>
      <c r="Q318" s="3" t="s">
        <v>18</v>
      </c>
      <c r="R318" s="3" t="s">
        <v>19</v>
      </c>
      <c r="S318" s="3" t="s">
        <v>20</v>
      </c>
      <c r="T318" s="3" t="s">
        <v>21</v>
      </c>
      <c r="U318" s="3" t="s">
        <v>22</v>
      </c>
    </row>
    <row r="319" spans="1:21" x14ac:dyDescent="0.35">
      <c r="A319" t="s">
        <v>368</v>
      </c>
      <c r="B319">
        <v>1.93</v>
      </c>
      <c r="C319">
        <v>1.97</v>
      </c>
      <c r="D319">
        <v>2.0099999999999998</v>
      </c>
      <c r="E319">
        <v>2.0099999999999998</v>
      </c>
      <c r="F319">
        <v>1.88</v>
      </c>
      <c r="G319">
        <v>1.9</v>
      </c>
      <c r="H319">
        <v>1.87</v>
      </c>
      <c r="I319">
        <v>1.85</v>
      </c>
      <c r="J319">
        <v>1.87</v>
      </c>
      <c r="K319">
        <v>1.83</v>
      </c>
      <c r="L319">
        <v>1.84</v>
      </c>
      <c r="M319">
        <v>1.88</v>
      </c>
      <c r="N319">
        <v>1.48</v>
      </c>
      <c r="O319">
        <v>1.47</v>
      </c>
      <c r="P319">
        <v>1.46</v>
      </c>
      <c r="Q319">
        <v>1.46</v>
      </c>
      <c r="R319">
        <v>1.43</v>
      </c>
      <c r="S319">
        <v>1.46</v>
      </c>
      <c r="T319">
        <v>1.68</v>
      </c>
      <c r="U319">
        <v>-0.55000000000000004</v>
      </c>
    </row>
    <row r="320" spans="1:21" x14ac:dyDescent="0.35">
      <c r="A320" t="s">
        <v>166</v>
      </c>
      <c r="B320">
        <v>1.1100000000000001</v>
      </c>
      <c r="C320">
        <v>1.1200000000000001</v>
      </c>
      <c r="D320">
        <v>1.0900000000000001</v>
      </c>
      <c r="E320">
        <v>1.05</v>
      </c>
      <c r="F320">
        <v>1</v>
      </c>
      <c r="G320">
        <v>0.96</v>
      </c>
      <c r="H320">
        <v>0.9</v>
      </c>
      <c r="I320">
        <v>0.87</v>
      </c>
      <c r="J320">
        <v>0.86</v>
      </c>
      <c r="K320">
        <v>0.84</v>
      </c>
      <c r="L320">
        <v>0.82</v>
      </c>
      <c r="M320">
        <v>0.78</v>
      </c>
      <c r="N320">
        <v>0.76</v>
      </c>
      <c r="O320">
        <v>0.73</v>
      </c>
      <c r="P320">
        <v>0.7</v>
      </c>
      <c r="Q320">
        <v>0.66</v>
      </c>
      <c r="R320">
        <v>0.64</v>
      </c>
      <c r="S320">
        <v>0.62</v>
      </c>
      <c r="T320">
        <v>-3.26</v>
      </c>
      <c r="U320">
        <v>-14.27</v>
      </c>
    </row>
    <row r="321" spans="1:21" x14ac:dyDescent="0.35">
      <c r="A321" t="s">
        <v>167</v>
      </c>
      <c r="B321">
        <v>0.82</v>
      </c>
      <c r="C321">
        <v>0.85</v>
      </c>
      <c r="D321">
        <v>0.92</v>
      </c>
      <c r="E321">
        <v>0.96</v>
      </c>
      <c r="F321">
        <v>0.88</v>
      </c>
      <c r="G321">
        <v>0.93</v>
      </c>
      <c r="H321">
        <v>0.97</v>
      </c>
      <c r="I321">
        <v>0.98</v>
      </c>
      <c r="J321">
        <v>1.01</v>
      </c>
      <c r="K321">
        <v>0.99</v>
      </c>
      <c r="L321">
        <v>1.02</v>
      </c>
      <c r="M321">
        <v>1.1000000000000001</v>
      </c>
      <c r="N321">
        <v>0.72</v>
      </c>
      <c r="O321">
        <v>0.74</v>
      </c>
      <c r="P321">
        <v>0.77</v>
      </c>
      <c r="Q321">
        <v>0.8</v>
      </c>
      <c r="R321">
        <v>0.79</v>
      </c>
      <c r="S321">
        <v>0.84</v>
      </c>
      <c r="T321">
        <v>5.71</v>
      </c>
      <c r="U321">
        <v>12.92</v>
      </c>
    </row>
    <row r="323" spans="1:21" x14ac:dyDescent="0.35">
      <c r="A323" s="2" t="s">
        <v>372</v>
      </c>
    </row>
    <row r="325" spans="1:21" x14ac:dyDescent="0.35">
      <c r="A325" s="3" t="s">
        <v>2</v>
      </c>
      <c r="B325" s="3" t="s">
        <v>3</v>
      </c>
      <c r="C325" s="3" t="s">
        <v>4</v>
      </c>
      <c r="D325" s="3" t="s">
        <v>5</v>
      </c>
      <c r="E325" s="3" t="s">
        <v>6</v>
      </c>
      <c r="F325" s="3" t="s">
        <v>7</v>
      </c>
      <c r="G325" s="3" t="s">
        <v>8</v>
      </c>
      <c r="H325" s="3" t="s">
        <v>9</v>
      </c>
      <c r="I325" s="3" t="s">
        <v>10</v>
      </c>
      <c r="J325" s="3" t="s">
        <v>11</v>
      </c>
      <c r="K325" s="3" t="s">
        <v>12</v>
      </c>
      <c r="L325" s="3" t="s">
        <v>13</v>
      </c>
      <c r="M325" s="3" t="s">
        <v>14</v>
      </c>
      <c r="N325" s="3" t="s">
        <v>15</v>
      </c>
      <c r="O325" s="3" t="s">
        <v>16</v>
      </c>
      <c r="P325" s="3" t="s">
        <v>17</v>
      </c>
      <c r="Q325" s="3" t="s">
        <v>18</v>
      </c>
      <c r="R325" s="3" t="s">
        <v>19</v>
      </c>
      <c r="S325" s="3" t="s">
        <v>20</v>
      </c>
      <c r="T325" s="3" t="s">
        <v>21</v>
      </c>
      <c r="U325" s="3" t="s">
        <v>22</v>
      </c>
    </row>
    <row r="326" spans="1:21" x14ac:dyDescent="0.35">
      <c r="A326" t="s">
        <v>368</v>
      </c>
      <c r="B326" s="4">
        <v>0.32</v>
      </c>
      <c r="C326" s="4">
        <v>0.31</v>
      </c>
      <c r="D326" s="4">
        <v>0.3</v>
      </c>
      <c r="E326" s="4">
        <v>0.31</v>
      </c>
      <c r="F326" s="4">
        <v>0.32</v>
      </c>
      <c r="G326" s="4">
        <v>0.32</v>
      </c>
      <c r="H326" s="4">
        <v>0.31</v>
      </c>
      <c r="I326" s="4">
        <v>0.32</v>
      </c>
      <c r="J326" s="4">
        <v>0.32</v>
      </c>
      <c r="K326" s="4">
        <v>0.32</v>
      </c>
      <c r="L326" s="4">
        <v>0.3</v>
      </c>
      <c r="M326" s="4">
        <v>0.3</v>
      </c>
      <c r="N326" s="4">
        <v>0.3</v>
      </c>
      <c r="O326" s="4">
        <v>0.28999999999999998</v>
      </c>
      <c r="P326" s="4">
        <v>0.28999999999999998</v>
      </c>
      <c r="Q326" s="4">
        <v>0.28999999999999998</v>
      </c>
      <c r="R326" s="4">
        <v>0.28000000000000003</v>
      </c>
      <c r="S326" s="4">
        <v>0.28000000000000003</v>
      </c>
      <c r="T326" s="4">
        <v>-0.96</v>
      </c>
      <c r="U326" s="4">
        <v>-4.2699999999999996</v>
      </c>
    </row>
    <row r="327" spans="1:21" x14ac:dyDescent="0.35">
      <c r="A327" t="s">
        <v>166</v>
      </c>
      <c r="B327" s="4">
        <v>0.31</v>
      </c>
      <c r="C327" s="4">
        <v>0.31</v>
      </c>
      <c r="D327" s="4">
        <v>0.3</v>
      </c>
      <c r="E327" s="4">
        <v>0.3</v>
      </c>
      <c r="F327" s="4">
        <v>0.31</v>
      </c>
      <c r="G327" s="4">
        <v>0.31</v>
      </c>
      <c r="H327" s="4">
        <v>0.31</v>
      </c>
      <c r="I327" s="4">
        <v>0.31</v>
      </c>
      <c r="J327" s="4">
        <v>0.31</v>
      </c>
      <c r="K327" s="4">
        <v>0.31</v>
      </c>
      <c r="L327" s="4">
        <v>0.3</v>
      </c>
      <c r="M327" s="4">
        <v>0.3</v>
      </c>
      <c r="N327" s="4">
        <v>0.28999999999999998</v>
      </c>
      <c r="O327" s="4">
        <v>0.28999999999999998</v>
      </c>
      <c r="P327" s="4">
        <v>0.28999999999999998</v>
      </c>
      <c r="Q327" s="4">
        <v>0.28000000000000003</v>
      </c>
      <c r="R327" s="4">
        <v>0.28000000000000003</v>
      </c>
      <c r="S327" s="4">
        <v>0.28000000000000003</v>
      </c>
      <c r="T327" s="4">
        <v>-0.91</v>
      </c>
      <c r="U327" s="4">
        <v>-4.2</v>
      </c>
    </row>
    <row r="328" spans="1:21" x14ac:dyDescent="0.35">
      <c r="A328" t="s">
        <v>167</v>
      </c>
      <c r="B328" s="4">
        <v>0.01</v>
      </c>
      <c r="C328" s="4">
        <v>0.01</v>
      </c>
      <c r="D328" s="4">
        <v>0.01</v>
      </c>
      <c r="E328" s="4">
        <v>0.01</v>
      </c>
      <c r="F328" s="4">
        <v>0.01</v>
      </c>
      <c r="G328" s="4">
        <v>0.01</v>
      </c>
      <c r="H328" s="4">
        <v>0.01</v>
      </c>
      <c r="I328" s="4">
        <v>0.01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-4.75</v>
      </c>
      <c r="U328" s="4">
        <v>-8.69</v>
      </c>
    </row>
    <row r="330" spans="1:21" x14ac:dyDescent="0.35">
      <c r="A330" s="2" t="s">
        <v>373</v>
      </c>
    </row>
    <row r="332" spans="1:21" x14ac:dyDescent="0.35">
      <c r="A332" s="3" t="s">
        <v>2</v>
      </c>
      <c r="B332" s="3" t="s">
        <v>3</v>
      </c>
      <c r="C332" s="3" t="s">
        <v>4</v>
      </c>
      <c r="D332" s="3" t="s">
        <v>5</v>
      </c>
      <c r="E332" s="3" t="s">
        <v>6</v>
      </c>
      <c r="F332" s="3" t="s">
        <v>7</v>
      </c>
      <c r="G332" s="3" t="s">
        <v>8</v>
      </c>
      <c r="H332" s="3" t="s">
        <v>9</v>
      </c>
      <c r="I332" s="3" t="s">
        <v>10</v>
      </c>
      <c r="J332" s="3" t="s">
        <v>11</v>
      </c>
      <c r="K332" s="3" t="s">
        <v>12</v>
      </c>
      <c r="L332" s="3" t="s">
        <v>13</v>
      </c>
      <c r="M332" s="3" t="s">
        <v>14</v>
      </c>
      <c r="N332" s="3" t="s">
        <v>15</v>
      </c>
      <c r="O332" s="3" t="s">
        <v>16</v>
      </c>
      <c r="P332" s="3" t="s">
        <v>17</v>
      </c>
      <c r="Q332" s="3" t="s">
        <v>18</v>
      </c>
      <c r="R332" s="3" t="s">
        <v>19</v>
      </c>
      <c r="S332" s="3" t="s">
        <v>20</v>
      </c>
      <c r="T332" s="3" t="s">
        <v>21</v>
      </c>
      <c r="U332" s="3" t="s">
        <v>22</v>
      </c>
    </row>
    <row r="333" spans="1:21" x14ac:dyDescent="0.35">
      <c r="A333" t="s">
        <v>368</v>
      </c>
      <c r="B333" s="4">
        <v>0.2</v>
      </c>
      <c r="C333" s="4">
        <v>0.2</v>
      </c>
      <c r="D333" s="4">
        <v>0.2</v>
      </c>
      <c r="E333" s="4">
        <v>0.24</v>
      </c>
      <c r="F333" s="4">
        <v>0.25</v>
      </c>
      <c r="G333" s="4">
        <v>0.31</v>
      </c>
      <c r="H333" s="4">
        <v>0.28999999999999998</v>
      </c>
      <c r="I333" s="4">
        <v>0.34</v>
      </c>
      <c r="J333" s="4">
        <v>0.3</v>
      </c>
      <c r="K333" s="4">
        <v>0.32</v>
      </c>
      <c r="L333" s="4">
        <v>0.33</v>
      </c>
      <c r="M333" s="4">
        <v>0.34</v>
      </c>
      <c r="N333" s="4">
        <v>0.25</v>
      </c>
      <c r="O333" s="4">
        <v>0.28999999999999998</v>
      </c>
      <c r="P333" s="4">
        <v>0.39</v>
      </c>
      <c r="Q333" s="4">
        <v>0.47</v>
      </c>
      <c r="R333" s="4">
        <v>0.47</v>
      </c>
      <c r="S333" s="4">
        <v>0.55000000000000004</v>
      </c>
      <c r="T333" s="4">
        <v>16.829999999999998</v>
      </c>
      <c r="U333" s="4">
        <v>89.66</v>
      </c>
    </row>
    <row r="334" spans="1:21" x14ac:dyDescent="0.35">
      <c r="A334" t="s">
        <v>166</v>
      </c>
      <c r="B334" s="4">
        <v>0.06</v>
      </c>
      <c r="C334" s="4">
        <v>0.06</v>
      </c>
      <c r="D334" s="4">
        <v>0.06</v>
      </c>
      <c r="E334" s="4">
        <v>0.06</v>
      </c>
      <c r="F334" s="4">
        <v>0.08</v>
      </c>
      <c r="G334" s="4">
        <v>0.11</v>
      </c>
      <c r="H334" s="4">
        <v>0.11</v>
      </c>
      <c r="I334" s="4">
        <v>0.09</v>
      </c>
      <c r="J334" s="4">
        <v>0.11</v>
      </c>
      <c r="K334" s="4">
        <v>0.12</v>
      </c>
      <c r="L334" s="4">
        <v>0.13</v>
      </c>
      <c r="M334" s="4">
        <v>0.14000000000000001</v>
      </c>
      <c r="N334" s="4">
        <v>0.15</v>
      </c>
      <c r="O334" s="4">
        <v>0.19</v>
      </c>
      <c r="P334" s="4">
        <v>0.23</v>
      </c>
      <c r="Q334" s="4">
        <v>0.28000000000000003</v>
      </c>
      <c r="R334" s="4">
        <v>0.32</v>
      </c>
      <c r="S334" s="4">
        <v>0.39</v>
      </c>
      <c r="T334" s="4">
        <v>20.190000000000001</v>
      </c>
      <c r="U334" s="4">
        <v>104.34</v>
      </c>
    </row>
    <row r="335" spans="1:21" x14ac:dyDescent="0.35">
      <c r="A335" t="s">
        <v>167</v>
      </c>
      <c r="B335" s="4">
        <v>0.14000000000000001</v>
      </c>
      <c r="C335" s="4">
        <v>0.14000000000000001</v>
      </c>
      <c r="D335" s="4">
        <v>0.15</v>
      </c>
      <c r="E335" s="4">
        <v>0.18</v>
      </c>
      <c r="F335" s="4">
        <v>0.18</v>
      </c>
      <c r="G335" s="4">
        <v>0.2</v>
      </c>
      <c r="H335" s="4">
        <v>0.18</v>
      </c>
      <c r="I335" s="4">
        <v>0.25</v>
      </c>
      <c r="J335" s="4">
        <v>0.19</v>
      </c>
      <c r="K335" s="4">
        <v>0.2</v>
      </c>
      <c r="L335" s="4">
        <v>0.2</v>
      </c>
      <c r="M335" s="4">
        <v>0.2</v>
      </c>
      <c r="N335" s="4">
        <v>0.1</v>
      </c>
      <c r="O335" s="4">
        <v>0.1</v>
      </c>
      <c r="P335" s="4">
        <v>0.16</v>
      </c>
      <c r="Q335" s="4">
        <v>0.19</v>
      </c>
      <c r="R335" s="4">
        <v>0.15</v>
      </c>
      <c r="S335" s="4">
        <v>0.16</v>
      </c>
      <c r="T335" s="4">
        <v>9.4600000000000009</v>
      </c>
      <c r="U335" s="4">
        <v>61.69</v>
      </c>
    </row>
    <row r="337" spans="1:21" x14ac:dyDescent="0.35">
      <c r="A337" s="2" t="s">
        <v>374</v>
      </c>
    </row>
    <row r="339" spans="1:21" x14ac:dyDescent="0.35">
      <c r="A339" s="3" t="s">
        <v>2</v>
      </c>
      <c r="B339" s="3" t="s">
        <v>3</v>
      </c>
      <c r="C339" s="3" t="s">
        <v>4</v>
      </c>
      <c r="D339" s="3" t="s">
        <v>5</v>
      </c>
      <c r="E339" s="3" t="s">
        <v>6</v>
      </c>
      <c r="F339" s="3" t="s">
        <v>7</v>
      </c>
      <c r="G339" s="3" t="s">
        <v>8</v>
      </c>
      <c r="H339" s="3" t="s">
        <v>9</v>
      </c>
      <c r="I339" s="3" t="s">
        <v>10</v>
      </c>
      <c r="J339" s="3" t="s">
        <v>11</v>
      </c>
      <c r="K339" s="3" t="s">
        <v>12</v>
      </c>
      <c r="L339" s="3" t="s">
        <v>13</v>
      </c>
      <c r="M339" s="3" t="s">
        <v>14</v>
      </c>
      <c r="N339" s="3" t="s">
        <v>15</v>
      </c>
      <c r="O339" s="3" t="s">
        <v>16</v>
      </c>
      <c r="P339" s="3" t="s">
        <v>17</v>
      </c>
      <c r="Q339" s="3" t="s">
        <v>18</v>
      </c>
      <c r="R339" s="3" t="s">
        <v>19</v>
      </c>
      <c r="S339" s="3" t="s">
        <v>20</v>
      </c>
      <c r="T339" s="3" t="s">
        <v>21</v>
      </c>
      <c r="U339" s="3" t="s">
        <v>22</v>
      </c>
    </row>
    <row r="340" spans="1:21" s="4" customFormat="1" x14ac:dyDescent="0.35">
      <c r="A340" s="4" t="s">
        <v>307</v>
      </c>
      <c r="B340" s="4">
        <v>10.1644832435094</v>
      </c>
      <c r="C340" s="4">
        <v>10.451944630308899</v>
      </c>
      <c r="D340" s="4">
        <v>10.6514282715015</v>
      </c>
      <c r="E340" s="4">
        <v>10.836735527034801</v>
      </c>
      <c r="F340" s="4">
        <v>10.857256727916001</v>
      </c>
      <c r="G340" s="4">
        <v>11.169435855670301</v>
      </c>
      <c r="H340" s="4">
        <v>11.335584003580299</v>
      </c>
      <c r="I340" s="4">
        <v>11.900338426317401</v>
      </c>
      <c r="J340" s="4">
        <v>12.006716592796399</v>
      </c>
      <c r="K340" s="4">
        <v>12.251750076549399</v>
      </c>
      <c r="L340" s="4">
        <v>12.398946177836899</v>
      </c>
      <c r="M340" s="4">
        <v>12.6118017503477</v>
      </c>
      <c r="N340" s="4">
        <v>12.8587461729176</v>
      </c>
      <c r="O340" s="4">
        <v>13.2215494475798</v>
      </c>
      <c r="P340" s="4">
        <v>13.287988262471099</v>
      </c>
      <c r="Q340" s="4">
        <v>13.4589536737899</v>
      </c>
      <c r="R340" s="4">
        <v>13.6392048690035</v>
      </c>
      <c r="S340" s="4">
        <v>13.891246063807699</v>
      </c>
      <c r="T340" s="4">
        <v>1.8479170686629001</v>
      </c>
      <c r="U340" s="4">
        <v>5.0651901192300803</v>
      </c>
    </row>
    <row r="341" spans="1:21" s="4" customFormat="1" x14ac:dyDescent="0.35">
      <c r="A341" s="4" t="s">
        <v>310</v>
      </c>
      <c r="B341" s="4">
        <v>10.5172194366861</v>
      </c>
      <c r="C341" s="4">
        <v>10.6945192544057</v>
      </c>
      <c r="D341" s="4">
        <v>10.901180345775099</v>
      </c>
      <c r="E341" s="4">
        <v>11.0506115459883</v>
      </c>
      <c r="F341" s="4">
        <v>11.2862836757006</v>
      </c>
      <c r="G341" s="4">
        <v>11.619725648844399</v>
      </c>
      <c r="H341" s="4">
        <v>11.806574645683</v>
      </c>
      <c r="I341" s="4">
        <v>12.0750288202484</v>
      </c>
      <c r="J341" s="4">
        <v>12.125535427721401</v>
      </c>
      <c r="K341" s="4">
        <v>12.2822102552303</v>
      </c>
      <c r="L341" s="4">
        <v>12.4098420880233</v>
      </c>
      <c r="M341" s="4">
        <v>12.477531037756</v>
      </c>
      <c r="N341" s="4">
        <v>12.544330783301801</v>
      </c>
      <c r="O341" s="4">
        <v>12.7712959638641</v>
      </c>
      <c r="P341" s="4">
        <v>12.931677268338699</v>
      </c>
      <c r="Q341" s="4">
        <v>13.0817206663524</v>
      </c>
      <c r="R341" s="4">
        <v>13.288835060242899</v>
      </c>
      <c r="S341" s="4">
        <v>13.521011338526799</v>
      </c>
      <c r="T341" s="4">
        <v>1.7471529839250699</v>
      </c>
      <c r="U341" s="4">
        <v>5.8703155637766002</v>
      </c>
    </row>
    <row r="342" spans="1:21" s="4" customFormat="1" x14ac:dyDescent="0.35">
      <c r="A342" s="4" t="s">
        <v>311</v>
      </c>
      <c r="B342" s="4">
        <v>14.8776067702295</v>
      </c>
      <c r="C342" s="4">
        <v>15.809753669268099</v>
      </c>
      <c r="D342" s="4">
        <v>16.463010866272</v>
      </c>
      <c r="E342" s="4">
        <v>17.713037250039601</v>
      </c>
      <c r="F342" s="4">
        <v>17.402483736339001</v>
      </c>
      <c r="G342" s="4">
        <v>18.189375251798602</v>
      </c>
      <c r="H342" s="4">
        <v>18.689727266360499</v>
      </c>
      <c r="I342" s="4">
        <v>19.2924272748186</v>
      </c>
      <c r="J342" s="4">
        <v>19.777412687325398</v>
      </c>
      <c r="K342" s="4">
        <v>19.681185228214002</v>
      </c>
      <c r="L342" s="4">
        <v>20.102324198212401</v>
      </c>
      <c r="M342" s="4">
        <v>21.220941282441</v>
      </c>
      <c r="N342" s="4">
        <v>16.617694308943101</v>
      </c>
      <c r="O342" s="4">
        <v>17.266706361826699</v>
      </c>
      <c r="P342" s="4">
        <v>17.339576967715999</v>
      </c>
      <c r="Q342" s="4">
        <v>17.9481665680619</v>
      </c>
      <c r="R342" s="4">
        <v>17.7691007002541</v>
      </c>
      <c r="S342" s="4">
        <v>18.417400416903501</v>
      </c>
      <c r="T342" s="4">
        <v>3.6484666702361501</v>
      </c>
      <c r="U342" s="4">
        <v>6.6642359635003601</v>
      </c>
    </row>
    <row r="343" spans="1:21" s="4" customFormat="1" x14ac:dyDescent="0.35">
      <c r="A343" s="4" t="s">
        <v>312</v>
      </c>
      <c r="B343" s="4">
        <v>5.37430715246904</v>
      </c>
      <c r="C343" s="4">
        <v>5.4044613957324001</v>
      </c>
      <c r="D343" s="4">
        <v>5.3015939524083899</v>
      </c>
      <c r="E343" s="4">
        <v>5.4572545164718402</v>
      </c>
      <c r="F343" s="4">
        <v>5.7651599978044903</v>
      </c>
      <c r="G343" s="4">
        <v>5.8382535991140596</v>
      </c>
      <c r="H343" s="4">
        <v>5.8591759394552501</v>
      </c>
      <c r="I343" s="4">
        <v>6.0853337166954198</v>
      </c>
      <c r="J343" s="4">
        <v>6.1540477723786697</v>
      </c>
      <c r="K343" s="4">
        <v>6.2460883099373499</v>
      </c>
      <c r="L343" s="4">
        <v>6.0463258211460102</v>
      </c>
      <c r="M343" s="4">
        <v>6.0581756484614102</v>
      </c>
      <c r="N343" s="4">
        <v>6.1485235675630996</v>
      </c>
      <c r="O343" s="4">
        <v>6.1446250340306996</v>
      </c>
      <c r="P343" s="4">
        <v>6.1751946836788996</v>
      </c>
      <c r="Q343" s="4">
        <v>6.1888939207694502</v>
      </c>
      <c r="R343" s="4">
        <v>6.2477026610274002</v>
      </c>
      <c r="S343" s="4">
        <v>6.30843215200108</v>
      </c>
      <c r="T343" s="4">
        <v>0.97202914845002697</v>
      </c>
      <c r="U343" s="4">
        <v>2.6658602772857001</v>
      </c>
    </row>
    <row r="344" spans="1:21" s="4" customFormat="1" x14ac:dyDescent="0.35">
      <c r="A344" s="4" t="s">
        <v>375</v>
      </c>
      <c r="B344" s="4">
        <v>18.350883467332</v>
      </c>
      <c r="C344" s="4">
        <v>18.7405493689681</v>
      </c>
      <c r="D344" s="4">
        <v>20.188196066686601</v>
      </c>
      <c r="E344" s="4">
        <v>23.858066727144401</v>
      </c>
      <c r="F344" s="4">
        <v>25.371086478929499</v>
      </c>
      <c r="G344" s="4">
        <v>30.931569924811999</v>
      </c>
      <c r="H344" s="4">
        <v>29.488898400081499</v>
      </c>
      <c r="I344" s="4">
        <v>32.456267740698102</v>
      </c>
      <c r="J344" s="4">
        <v>29.052948461465199</v>
      </c>
      <c r="K344" s="4">
        <v>28.640427716760399</v>
      </c>
      <c r="L344" s="4">
        <v>30.350510138544799</v>
      </c>
      <c r="M344" s="4">
        <v>31.025199818347001</v>
      </c>
      <c r="N344" s="4">
        <v>22.483833514887401</v>
      </c>
      <c r="O344" s="4">
        <v>24.606961486025899</v>
      </c>
      <c r="P344" s="4">
        <v>31.538691345997702</v>
      </c>
      <c r="Q344" s="4">
        <v>35.669497372629699</v>
      </c>
      <c r="R344" s="4">
        <v>36.537841945288797</v>
      </c>
      <c r="S344" s="4">
        <v>40.169204987165401</v>
      </c>
      <c r="T344" s="4">
        <v>9.9386358048025194</v>
      </c>
      <c r="U344" s="4">
        <v>63.243255409560199</v>
      </c>
    </row>
    <row r="345" spans="1:21" s="4" customFormat="1" x14ac:dyDescent="0.35">
      <c r="A345" s="4" t="s">
        <v>376</v>
      </c>
      <c r="B345" s="4">
        <v>10.3919178961222</v>
      </c>
      <c r="C345" s="4">
        <v>10.6814997552496</v>
      </c>
      <c r="D345" s="4">
        <v>10.897462823158399</v>
      </c>
      <c r="E345" s="4">
        <v>11.1227479993644</v>
      </c>
      <c r="F345" s="4">
        <v>11.1596148599342</v>
      </c>
      <c r="G345" s="4">
        <v>11.501537020002001</v>
      </c>
      <c r="H345" s="4">
        <v>11.6621835011866</v>
      </c>
      <c r="I345" s="4">
        <v>12.1823976210359</v>
      </c>
      <c r="J345" s="4">
        <v>12.2789535271524</v>
      </c>
      <c r="K345" s="4">
        <v>12.494662087492101</v>
      </c>
      <c r="L345" s="4">
        <v>12.6431307523185</v>
      </c>
      <c r="M345" s="4">
        <v>12.8612338614527</v>
      </c>
      <c r="N345" s="4">
        <v>12.863985258910599</v>
      </c>
      <c r="O345" s="4">
        <v>13.2183579677961</v>
      </c>
      <c r="P345" s="4">
        <v>13.337263599587899</v>
      </c>
      <c r="Q345" s="4">
        <v>13.542224091030199</v>
      </c>
      <c r="R345" s="4">
        <v>13.715347577131499</v>
      </c>
      <c r="S345" s="4">
        <v>14.002325663832901</v>
      </c>
      <c r="T345" s="4">
        <v>2.09238654060719</v>
      </c>
      <c r="U345" s="4">
        <v>5.9309007816764199</v>
      </c>
    </row>
    <row r="347" spans="1:21" x14ac:dyDescent="0.35">
      <c r="A347" s="2" t="s">
        <v>377</v>
      </c>
    </row>
    <row r="349" spans="1:21" x14ac:dyDescent="0.35">
      <c r="A349" s="3" t="s">
        <v>51</v>
      </c>
      <c r="B349" s="3" t="s">
        <v>3</v>
      </c>
      <c r="C349" s="3" t="s">
        <v>4</v>
      </c>
      <c r="D349" s="3" t="s">
        <v>5</v>
      </c>
      <c r="E349" s="3" t="s">
        <v>6</v>
      </c>
      <c r="F349" s="3" t="s">
        <v>7</v>
      </c>
      <c r="G349" s="3" t="s">
        <v>8</v>
      </c>
      <c r="H349" s="3" t="s">
        <v>9</v>
      </c>
      <c r="I349" s="3" t="s">
        <v>10</v>
      </c>
      <c r="J349" s="3" t="s">
        <v>11</v>
      </c>
      <c r="K349" s="3" t="s">
        <v>12</v>
      </c>
      <c r="L349" s="3" t="s">
        <v>13</v>
      </c>
      <c r="M349" s="3" t="s">
        <v>14</v>
      </c>
      <c r="N349" s="3" t="s">
        <v>15</v>
      </c>
      <c r="O349" s="3" t="s">
        <v>16</v>
      </c>
      <c r="P349" s="3" t="s">
        <v>17</v>
      </c>
      <c r="Q349" s="3" t="s">
        <v>18</v>
      </c>
      <c r="R349" s="3" t="s">
        <v>19</v>
      </c>
      <c r="S349" s="3" t="s">
        <v>20</v>
      </c>
      <c r="T349" s="3" t="s">
        <v>21</v>
      </c>
      <c r="U349" s="3" t="s">
        <v>22</v>
      </c>
    </row>
    <row r="350" spans="1:21" s="4" customFormat="1" x14ac:dyDescent="0.35">
      <c r="A350" s="4" t="s">
        <v>52</v>
      </c>
      <c r="B350" s="4">
        <v>60.29</v>
      </c>
      <c r="C350" s="4">
        <v>60.53</v>
      </c>
      <c r="D350" s="4">
        <v>60.59</v>
      </c>
      <c r="E350" s="4">
        <v>60.82</v>
      </c>
      <c r="F350" s="4">
        <v>60.98</v>
      </c>
      <c r="G350" s="4">
        <v>60.99</v>
      </c>
      <c r="H350" s="4">
        <v>61.27</v>
      </c>
      <c r="I350" s="4">
        <v>60.85</v>
      </c>
      <c r="J350" s="4">
        <v>60.82</v>
      </c>
      <c r="K350" s="4">
        <v>61.32</v>
      </c>
      <c r="L350" s="4">
        <v>61.53</v>
      </c>
      <c r="M350" s="4">
        <v>61.57</v>
      </c>
      <c r="N350" s="4">
        <v>61.77</v>
      </c>
      <c r="O350" s="4">
        <v>61.49</v>
      </c>
      <c r="P350" s="4">
        <v>61.4</v>
      </c>
      <c r="Q350" s="4">
        <v>61.16</v>
      </c>
      <c r="R350" s="4">
        <v>61.11</v>
      </c>
      <c r="S350" s="4">
        <v>61</v>
      </c>
      <c r="T350" s="4">
        <v>-0.11</v>
      </c>
      <c r="U350" s="4">
        <v>-0.49</v>
      </c>
    </row>
    <row r="351" spans="1:21" s="4" customFormat="1" x14ac:dyDescent="0.35">
      <c r="A351" s="4" t="s">
        <v>55</v>
      </c>
      <c r="B351" s="4">
        <v>9.93</v>
      </c>
      <c r="C351" s="4">
        <v>9.94</v>
      </c>
      <c r="D351" s="4">
        <v>9.92</v>
      </c>
      <c r="E351" s="4">
        <v>9.89</v>
      </c>
      <c r="F351" s="4">
        <v>9.98</v>
      </c>
      <c r="G351" s="4">
        <v>9.77</v>
      </c>
      <c r="H351" s="4">
        <v>9.66</v>
      </c>
      <c r="I351" s="4">
        <v>10.1</v>
      </c>
      <c r="J351" s="4">
        <v>10.11</v>
      </c>
      <c r="K351" s="4">
        <v>9.9700000000000006</v>
      </c>
      <c r="L351" s="4">
        <v>9.83</v>
      </c>
      <c r="M351" s="4">
        <v>9.74</v>
      </c>
      <c r="N351" s="4">
        <v>9.85</v>
      </c>
      <c r="O351" s="4">
        <v>9.74</v>
      </c>
      <c r="P351" s="4">
        <v>9.75</v>
      </c>
      <c r="Q351" s="4">
        <v>9.76</v>
      </c>
      <c r="R351" s="4">
        <v>9.8000000000000007</v>
      </c>
      <c r="S351" s="4">
        <v>9.76</v>
      </c>
      <c r="T351" s="4">
        <v>-0.04</v>
      </c>
      <c r="U351" s="4">
        <v>0.02</v>
      </c>
    </row>
    <row r="352" spans="1:21" s="4" customFormat="1" x14ac:dyDescent="0.35">
      <c r="A352" s="4" t="s">
        <v>54</v>
      </c>
      <c r="C352" s="4">
        <v>2.02</v>
      </c>
      <c r="D352" s="4">
        <v>2.4700000000000002</v>
      </c>
      <c r="E352" s="4">
        <v>2.73</v>
      </c>
      <c r="F352" s="4">
        <v>2.66</v>
      </c>
      <c r="G352" s="4">
        <v>2.85</v>
      </c>
      <c r="H352" s="4">
        <v>3.06</v>
      </c>
      <c r="I352" s="4">
        <v>3.14</v>
      </c>
      <c r="J352" s="4">
        <v>3.45</v>
      </c>
      <c r="K352" s="4">
        <v>4.6399999999999997</v>
      </c>
      <c r="L352" s="4">
        <v>4.76</v>
      </c>
      <c r="M352" s="4">
        <v>5.0199999999999996</v>
      </c>
      <c r="N352" s="4">
        <v>4.6100000000000003</v>
      </c>
      <c r="O352" s="4">
        <v>4.72</v>
      </c>
      <c r="P352" s="4">
        <v>4.95</v>
      </c>
      <c r="Q352" s="4">
        <v>5.0999999999999996</v>
      </c>
      <c r="R352" s="4">
        <v>5.24</v>
      </c>
      <c r="S352" s="4">
        <v>5.41</v>
      </c>
      <c r="T352" s="4">
        <v>0.17</v>
      </c>
      <c r="U352" s="4">
        <v>0.69</v>
      </c>
    </row>
    <row r="353" spans="1:21" s="4" customFormat="1" x14ac:dyDescent="0.35">
      <c r="A353" s="4" t="s">
        <v>71</v>
      </c>
      <c r="B353" s="4">
        <v>3.46</v>
      </c>
      <c r="C353" s="4">
        <v>3.39</v>
      </c>
      <c r="D353" s="4">
        <v>3.34</v>
      </c>
      <c r="E353" s="4">
        <v>3.31</v>
      </c>
      <c r="F353" s="4">
        <v>3.32</v>
      </c>
      <c r="G353" s="4">
        <v>3.23</v>
      </c>
      <c r="H353" s="4">
        <v>3.22</v>
      </c>
      <c r="I353" s="4">
        <v>3.53</v>
      </c>
      <c r="J353" s="4">
        <v>3.55</v>
      </c>
      <c r="K353" s="4">
        <v>3.53</v>
      </c>
      <c r="L353" s="4">
        <v>3.5</v>
      </c>
      <c r="M353" s="4">
        <v>3.48</v>
      </c>
      <c r="N353" s="4">
        <v>3.5</v>
      </c>
      <c r="O353" s="4">
        <v>3.45</v>
      </c>
      <c r="P353" s="4">
        <v>3.45</v>
      </c>
      <c r="Q353" s="4">
        <v>3.43</v>
      </c>
      <c r="R353" s="4">
        <v>3.38</v>
      </c>
      <c r="S353" s="4">
        <v>3.34</v>
      </c>
      <c r="T353" s="4">
        <v>-0.04</v>
      </c>
      <c r="U353" s="4">
        <v>-0.11</v>
      </c>
    </row>
    <row r="354" spans="1:21" s="4" customFormat="1" x14ac:dyDescent="0.35">
      <c r="A354" s="4" t="s">
        <v>65</v>
      </c>
      <c r="B354" s="4">
        <v>3.17</v>
      </c>
      <c r="C354" s="4">
        <v>3.13</v>
      </c>
      <c r="D354" s="4">
        <v>3.11</v>
      </c>
      <c r="E354" s="4">
        <v>3.06</v>
      </c>
      <c r="F354" s="4">
        <v>3.05</v>
      </c>
      <c r="G354" s="4">
        <v>3.03</v>
      </c>
      <c r="H354" s="4">
        <v>3.03</v>
      </c>
      <c r="I354" s="4">
        <v>2.95</v>
      </c>
      <c r="J354" s="4">
        <v>3</v>
      </c>
      <c r="K354" s="4">
        <v>3.03</v>
      </c>
      <c r="L354" s="4">
        <v>3.05</v>
      </c>
      <c r="M354" s="4">
        <v>3.01</v>
      </c>
      <c r="N354" s="4">
        <v>3.05</v>
      </c>
      <c r="O354" s="4">
        <v>3.02</v>
      </c>
      <c r="P354" s="4">
        <v>3.02</v>
      </c>
      <c r="Q354" s="4">
        <v>3</v>
      </c>
      <c r="R354" s="4">
        <v>2.92</v>
      </c>
      <c r="S354" s="4">
        <v>2.89</v>
      </c>
      <c r="T354" s="4">
        <v>-0.02</v>
      </c>
      <c r="U354" s="4">
        <v>-0.12</v>
      </c>
    </row>
    <row r="355" spans="1:21" s="4" customFormat="1" x14ac:dyDescent="0.35">
      <c r="A355" s="4" t="s">
        <v>145</v>
      </c>
      <c r="B355" s="4">
        <v>2.99</v>
      </c>
      <c r="C355" s="4">
        <v>3</v>
      </c>
      <c r="D355" s="4">
        <v>3.01</v>
      </c>
      <c r="E355" s="4">
        <v>3.02</v>
      </c>
      <c r="F355" s="4">
        <v>3.02</v>
      </c>
      <c r="G355" s="4">
        <v>3.11</v>
      </c>
      <c r="H355" s="4">
        <v>3.08</v>
      </c>
      <c r="I355" s="4">
        <v>2.99</v>
      </c>
      <c r="J355" s="4">
        <v>2.96</v>
      </c>
      <c r="K355" s="4">
        <v>2.88</v>
      </c>
      <c r="L355" s="4">
        <v>2.75</v>
      </c>
      <c r="M355" s="4">
        <v>2.72</v>
      </c>
      <c r="N355" s="4">
        <v>2.72</v>
      </c>
      <c r="O355" s="4">
        <v>2.66</v>
      </c>
      <c r="P355" s="4">
        <v>2.65</v>
      </c>
      <c r="Q355" s="4">
        <v>2.63</v>
      </c>
      <c r="R355" s="4">
        <v>2.62</v>
      </c>
      <c r="S355" s="4">
        <v>2.58</v>
      </c>
      <c r="T355" s="4">
        <v>-0.04</v>
      </c>
      <c r="U355" s="4">
        <v>-0.08</v>
      </c>
    </row>
    <row r="356" spans="1:21" s="4" customFormat="1" x14ac:dyDescent="0.35">
      <c r="A356" s="4" t="s">
        <v>66</v>
      </c>
      <c r="B356" s="4">
        <v>2.7</v>
      </c>
      <c r="C356" s="4">
        <v>2.66</v>
      </c>
      <c r="D356" s="4">
        <v>2.52</v>
      </c>
      <c r="E356" s="4">
        <v>2.5</v>
      </c>
      <c r="F356" s="4">
        <v>2.61</v>
      </c>
      <c r="G356" s="4">
        <v>2.5499999999999998</v>
      </c>
      <c r="H356" s="4">
        <v>2.58</v>
      </c>
      <c r="I356" s="4">
        <v>2.48</v>
      </c>
      <c r="J356" s="4">
        <v>2.5</v>
      </c>
      <c r="K356" s="4">
        <v>2.5</v>
      </c>
      <c r="L356" s="4">
        <v>2.5</v>
      </c>
      <c r="M356" s="4">
        <v>2.48</v>
      </c>
      <c r="N356" s="4">
        <v>2.5</v>
      </c>
      <c r="O356" s="4">
        <v>2.46</v>
      </c>
      <c r="P356" s="4">
        <v>2.4500000000000002</v>
      </c>
      <c r="Q356" s="4">
        <v>2.4300000000000002</v>
      </c>
      <c r="R356" s="4">
        <v>2.42</v>
      </c>
      <c r="S356" s="4">
        <v>2.39</v>
      </c>
      <c r="T356" s="4">
        <v>-0.03</v>
      </c>
      <c r="U356" s="4">
        <v>-7.0000000000000007E-2</v>
      </c>
    </row>
    <row r="357" spans="1:21" s="4" customFormat="1" x14ac:dyDescent="0.35">
      <c r="A357" s="4" t="s">
        <v>254</v>
      </c>
      <c r="B357" s="4">
        <v>2.1</v>
      </c>
      <c r="C357" s="4">
        <v>2.02</v>
      </c>
      <c r="N357" s="4">
        <v>2.08</v>
      </c>
      <c r="O357" s="4">
        <v>2.0499999999999998</v>
      </c>
      <c r="P357" s="4">
        <v>2.06</v>
      </c>
      <c r="Q357" s="4">
        <v>2.06</v>
      </c>
      <c r="R357" s="4">
        <v>2.06</v>
      </c>
      <c r="S357" s="4">
        <v>2.2200000000000002</v>
      </c>
      <c r="T357" s="4">
        <v>0.16</v>
      </c>
      <c r="U357" s="4">
        <v>0.17</v>
      </c>
    </row>
    <row r="358" spans="1:21" s="4" customFormat="1" x14ac:dyDescent="0.35">
      <c r="A358" s="4" t="s">
        <v>271</v>
      </c>
      <c r="B358" s="4">
        <v>3.42</v>
      </c>
      <c r="C358" s="4">
        <v>3.35</v>
      </c>
      <c r="D358" s="4">
        <v>3.12</v>
      </c>
      <c r="E358" s="4">
        <v>2.9</v>
      </c>
      <c r="F358" s="4">
        <v>2.63</v>
      </c>
      <c r="G358" s="4">
        <v>2.38</v>
      </c>
      <c r="H358" s="4">
        <v>2.0299999999999998</v>
      </c>
    </row>
    <row r="359" spans="1:21" s="4" customFormat="1" x14ac:dyDescent="0.35">
      <c r="A359" s="4" t="s">
        <v>56</v>
      </c>
      <c r="B359" s="4">
        <v>11.94</v>
      </c>
      <c r="C359" s="4">
        <v>9.9499999999999993</v>
      </c>
      <c r="D359" s="4">
        <v>11.92</v>
      </c>
      <c r="E359" s="4">
        <v>11.76</v>
      </c>
      <c r="F359" s="4">
        <v>11.74</v>
      </c>
      <c r="G359" s="4">
        <v>12.09</v>
      </c>
      <c r="H359" s="4">
        <v>12.07</v>
      </c>
      <c r="I359" s="4">
        <v>13.97</v>
      </c>
      <c r="J359" s="4">
        <v>13.62</v>
      </c>
      <c r="K359" s="4">
        <v>12.13</v>
      </c>
      <c r="L359" s="4">
        <v>12.08</v>
      </c>
      <c r="M359" s="4">
        <v>11.99</v>
      </c>
      <c r="N359" s="4">
        <v>9.93</v>
      </c>
      <c r="O359" s="4">
        <v>10.41</v>
      </c>
      <c r="P359" s="4">
        <v>10.27</v>
      </c>
      <c r="Q359" s="4">
        <v>10.43</v>
      </c>
      <c r="R359" s="4">
        <v>10.45</v>
      </c>
      <c r="S359" s="4">
        <v>10.41</v>
      </c>
      <c r="T359" s="4">
        <v>-0.04</v>
      </c>
      <c r="U359" s="4">
        <v>0</v>
      </c>
    </row>
    <row r="360" spans="1:21" s="4" customFormat="1" x14ac:dyDescent="0.35"/>
    <row r="361" spans="1:21" s="4" customFormat="1" x14ac:dyDescent="0.35">
      <c r="A361" s="7" t="s">
        <v>378</v>
      </c>
    </row>
    <row r="362" spans="1:21" s="4" customFormat="1" x14ac:dyDescent="0.35"/>
    <row r="363" spans="1:21" s="4" customFormat="1" x14ac:dyDescent="0.35">
      <c r="A363" s="8" t="s">
        <v>51</v>
      </c>
      <c r="B363" s="8" t="s">
        <v>3</v>
      </c>
      <c r="C363" s="8" t="s">
        <v>4</v>
      </c>
      <c r="D363" s="8" t="s">
        <v>5</v>
      </c>
      <c r="E363" s="8" t="s">
        <v>6</v>
      </c>
      <c r="F363" s="8" t="s">
        <v>7</v>
      </c>
      <c r="G363" s="8" t="s">
        <v>8</v>
      </c>
      <c r="H363" s="8" t="s">
        <v>9</v>
      </c>
      <c r="I363" s="8" t="s">
        <v>10</v>
      </c>
      <c r="J363" s="8" t="s">
        <v>11</v>
      </c>
      <c r="K363" s="8" t="s">
        <v>12</v>
      </c>
      <c r="L363" s="8" t="s">
        <v>13</v>
      </c>
      <c r="M363" s="8" t="s">
        <v>14</v>
      </c>
      <c r="N363" s="8" t="s">
        <v>15</v>
      </c>
      <c r="O363" s="8" t="s">
        <v>16</v>
      </c>
      <c r="P363" s="8" t="s">
        <v>17</v>
      </c>
      <c r="Q363" s="8" t="s">
        <v>18</v>
      </c>
      <c r="R363" s="8" t="s">
        <v>19</v>
      </c>
      <c r="S363" s="8" t="s">
        <v>20</v>
      </c>
      <c r="T363" s="8" t="s">
        <v>21</v>
      </c>
      <c r="U363" s="8" t="s">
        <v>22</v>
      </c>
    </row>
    <row r="364" spans="1:21" s="4" customFormat="1" x14ac:dyDescent="0.35">
      <c r="A364" s="4" t="s">
        <v>52</v>
      </c>
      <c r="B364" s="4">
        <v>60.62</v>
      </c>
      <c r="C364" s="4">
        <v>60.84</v>
      </c>
      <c r="D364" s="4">
        <v>61.31</v>
      </c>
      <c r="E364" s="4">
        <v>61.94</v>
      </c>
      <c r="F364" s="4">
        <v>62.04</v>
      </c>
      <c r="G364" s="4">
        <v>62.21</v>
      </c>
      <c r="H364" s="4">
        <v>62.81</v>
      </c>
      <c r="I364" s="4">
        <v>62.46</v>
      </c>
      <c r="J364" s="4">
        <v>62.46</v>
      </c>
      <c r="K364" s="4">
        <v>62.73</v>
      </c>
      <c r="L364" s="4">
        <v>63.12</v>
      </c>
      <c r="M364" s="4">
        <v>63.36</v>
      </c>
      <c r="N364" s="4">
        <v>63.28</v>
      </c>
      <c r="O364" s="4">
        <v>63.37</v>
      </c>
      <c r="P364" s="4">
        <v>63.27</v>
      </c>
      <c r="Q364" s="4">
        <v>63.15</v>
      </c>
      <c r="R364" s="4">
        <v>63.08</v>
      </c>
      <c r="S364" s="4">
        <v>62.94</v>
      </c>
      <c r="T364" s="4">
        <v>-0.14000000000000001</v>
      </c>
      <c r="U364" s="4">
        <v>-0.43</v>
      </c>
    </row>
    <row r="365" spans="1:21" s="4" customFormat="1" x14ac:dyDescent="0.35">
      <c r="A365" s="4" t="s">
        <v>55</v>
      </c>
      <c r="B365" s="4">
        <v>12.41</v>
      </c>
      <c r="C365" s="4">
        <v>12.5</v>
      </c>
      <c r="D365" s="4">
        <v>12.51</v>
      </c>
      <c r="E365" s="4">
        <v>12.51</v>
      </c>
      <c r="F365" s="4">
        <v>12.5</v>
      </c>
      <c r="G365" s="4">
        <v>12.29</v>
      </c>
      <c r="H365" s="4">
        <v>12.1</v>
      </c>
      <c r="I365" s="4">
        <v>12.66</v>
      </c>
      <c r="J365" s="4">
        <v>12.59</v>
      </c>
      <c r="K365" s="4">
        <v>12.42</v>
      </c>
      <c r="L365" s="4">
        <v>12.22</v>
      </c>
      <c r="M365" s="4">
        <v>12.16</v>
      </c>
      <c r="N365" s="4">
        <v>12.16</v>
      </c>
      <c r="O365" s="4">
        <v>12.13</v>
      </c>
      <c r="P365" s="4">
        <v>12.13</v>
      </c>
      <c r="Q365" s="4">
        <v>12.17</v>
      </c>
      <c r="R365" s="4">
        <v>12.25</v>
      </c>
      <c r="S365" s="4">
        <v>12.26</v>
      </c>
      <c r="T365" s="4">
        <v>0.01</v>
      </c>
      <c r="U365" s="4">
        <v>0.13</v>
      </c>
    </row>
    <row r="366" spans="1:21" s="4" customFormat="1" x14ac:dyDescent="0.35">
      <c r="A366" s="4" t="s">
        <v>71</v>
      </c>
      <c r="B366" s="4">
        <v>4.37</v>
      </c>
      <c r="C366" s="4">
        <v>4.3</v>
      </c>
      <c r="D366" s="4">
        <v>4.25</v>
      </c>
      <c r="E366" s="4">
        <v>4.2300000000000004</v>
      </c>
      <c r="F366" s="4">
        <v>4.2</v>
      </c>
      <c r="G366" s="4">
        <v>4.0999999999999996</v>
      </c>
      <c r="H366" s="4">
        <v>4.07</v>
      </c>
      <c r="I366" s="4">
        <v>4.4800000000000004</v>
      </c>
      <c r="J366" s="4">
        <v>4.46</v>
      </c>
      <c r="K366" s="4">
        <v>4.4400000000000004</v>
      </c>
      <c r="L366" s="4">
        <v>4.4000000000000004</v>
      </c>
      <c r="M366" s="4">
        <v>4.38</v>
      </c>
      <c r="N366" s="4">
        <v>4.3600000000000003</v>
      </c>
      <c r="O366" s="4">
        <v>4.34</v>
      </c>
      <c r="P366" s="4">
        <v>4.33</v>
      </c>
      <c r="Q366" s="4">
        <v>4.32</v>
      </c>
      <c r="R366" s="4">
        <v>4.26</v>
      </c>
      <c r="S366" s="4">
        <v>4.24</v>
      </c>
      <c r="T366" s="4">
        <v>-0.02</v>
      </c>
      <c r="U366" s="4">
        <v>-0.1</v>
      </c>
    </row>
    <row r="367" spans="1:21" s="4" customFormat="1" x14ac:dyDescent="0.35">
      <c r="A367" s="4" t="s">
        <v>65</v>
      </c>
      <c r="B367" s="4">
        <v>3.67</v>
      </c>
      <c r="C367" s="4">
        <v>3.65</v>
      </c>
      <c r="D367" s="4">
        <v>3.63</v>
      </c>
      <c r="E367" s="4">
        <v>3.58</v>
      </c>
      <c r="F367" s="4">
        <v>3.54</v>
      </c>
      <c r="G367" s="4">
        <v>3.53</v>
      </c>
      <c r="H367" s="4">
        <v>3.52</v>
      </c>
      <c r="I367" s="4">
        <v>3.48</v>
      </c>
      <c r="J367" s="4">
        <v>3.48</v>
      </c>
      <c r="K367" s="4">
        <v>3.51</v>
      </c>
      <c r="L367" s="4">
        <v>3.53</v>
      </c>
      <c r="M367" s="4">
        <v>3.5</v>
      </c>
      <c r="N367" s="4">
        <v>3.51</v>
      </c>
      <c r="O367" s="4">
        <v>3.51</v>
      </c>
      <c r="P367" s="4">
        <v>3.51</v>
      </c>
      <c r="Q367" s="4">
        <v>3.5</v>
      </c>
      <c r="R367" s="4">
        <v>3.42</v>
      </c>
      <c r="S367" s="4">
        <v>3.41</v>
      </c>
      <c r="T367" s="4">
        <v>-0.01</v>
      </c>
      <c r="U367" s="4">
        <v>-0.1</v>
      </c>
    </row>
    <row r="368" spans="1:21" s="4" customFormat="1" x14ac:dyDescent="0.35">
      <c r="A368" s="4" t="s">
        <v>66</v>
      </c>
      <c r="B368" s="4">
        <v>3.28</v>
      </c>
      <c r="C368" s="4">
        <v>3.25</v>
      </c>
      <c r="D368" s="4">
        <v>3.1</v>
      </c>
      <c r="E368" s="4">
        <v>3.09</v>
      </c>
      <c r="F368" s="4">
        <v>3.2</v>
      </c>
      <c r="G368" s="4">
        <v>3.15</v>
      </c>
      <c r="H368" s="4">
        <v>3.17</v>
      </c>
      <c r="I368" s="4">
        <v>3.05</v>
      </c>
      <c r="J368" s="4">
        <v>3.06</v>
      </c>
      <c r="K368" s="4">
        <v>3.06</v>
      </c>
      <c r="L368" s="4">
        <v>3.06</v>
      </c>
      <c r="M368" s="4">
        <v>3.05</v>
      </c>
      <c r="N368" s="4">
        <v>3.04</v>
      </c>
      <c r="O368" s="4">
        <v>3.02</v>
      </c>
      <c r="P368" s="4">
        <v>3</v>
      </c>
      <c r="Q368" s="4">
        <v>2.99</v>
      </c>
      <c r="R368" s="4">
        <v>2.98</v>
      </c>
      <c r="S368" s="4">
        <v>2.96</v>
      </c>
      <c r="T368" s="4">
        <v>-0.03</v>
      </c>
      <c r="U368" s="4">
        <v>-0.06</v>
      </c>
    </row>
    <row r="369" spans="1:21" s="4" customFormat="1" x14ac:dyDescent="0.35">
      <c r="A369" s="4" t="s">
        <v>254</v>
      </c>
      <c r="B369" s="4">
        <v>2.52</v>
      </c>
      <c r="C369" s="4">
        <v>2.38</v>
      </c>
      <c r="D369" s="4">
        <v>2.3199999999999998</v>
      </c>
      <c r="E369" s="4">
        <v>2.27</v>
      </c>
      <c r="F369" s="4">
        <v>2.23</v>
      </c>
      <c r="G369" s="4">
        <v>2.16</v>
      </c>
      <c r="H369" s="4">
        <v>2.17</v>
      </c>
      <c r="I369" s="4">
        <v>2.11</v>
      </c>
      <c r="J369" s="4">
        <v>2.08</v>
      </c>
      <c r="K369" s="4">
        <v>2.1800000000000002</v>
      </c>
      <c r="L369" s="4">
        <v>2.17</v>
      </c>
      <c r="M369" s="4">
        <v>2.17</v>
      </c>
      <c r="N369" s="4">
        <v>2.35</v>
      </c>
      <c r="O369" s="4">
        <v>2.34</v>
      </c>
      <c r="P369" s="4">
        <v>2.35</v>
      </c>
      <c r="Q369" s="4">
        <v>2.36</v>
      </c>
      <c r="R369" s="4">
        <v>2.36</v>
      </c>
      <c r="S369" s="4">
        <v>2.58</v>
      </c>
      <c r="T369" s="4">
        <v>0.22</v>
      </c>
      <c r="U369" s="4">
        <v>0.23</v>
      </c>
    </row>
    <row r="370" spans="1:21" s="4" customFormat="1" x14ac:dyDescent="0.35">
      <c r="A370" s="4" t="s">
        <v>332</v>
      </c>
      <c r="I370" s="4">
        <v>2.06</v>
      </c>
      <c r="J370" s="4">
        <v>2.12</v>
      </c>
      <c r="K370" s="4">
        <v>2.08</v>
      </c>
      <c r="L370" s="4">
        <v>2.04</v>
      </c>
      <c r="M370" s="4">
        <v>2.0099999999999998</v>
      </c>
    </row>
    <row r="371" spans="1:21" s="4" customFormat="1" x14ac:dyDescent="0.35">
      <c r="A371" s="4" t="s">
        <v>271</v>
      </c>
      <c r="B371" s="4">
        <v>3.24</v>
      </c>
      <c r="C371" s="4">
        <v>3.25</v>
      </c>
      <c r="D371" s="4">
        <v>3.08</v>
      </c>
      <c r="E371" s="4">
        <v>2.87</v>
      </c>
      <c r="F371" s="4">
        <v>2.5299999999999998</v>
      </c>
      <c r="G371" s="4">
        <v>2.2999999999999998</v>
      </c>
    </row>
    <row r="372" spans="1:21" s="4" customFormat="1" x14ac:dyDescent="0.35">
      <c r="A372" s="4" t="s">
        <v>56</v>
      </c>
      <c r="B372" s="4">
        <v>9.9</v>
      </c>
      <c r="C372" s="4">
        <v>9.82</v>
      </c>
      <c r="D372" s="4">
        <v>9.81</v>
      </c>
      <c r="E372" s="4">
        <v>9.51</v>
      </c>
      <c r="F372" s="4">
        <v>9.75</v>
      </c>
      <c r="G372" s="4">
        <v>10.27</v>
      </c>
      <c r="H372" s="4">
        <v>12.16</v>
      </c>
      <c r="I372" s="4">
        <v>9.69</v>
      </c>
      <c r="J372" s="4">
        <v>9.76</v>
      </c>
      <c r="K372" s="4">
        <v>9.56</v>
      </c>
      <c r="L372" s="4">
        <v>9.4700000000000006</v>
      </c>
      <c r="M372" s="4">
        <v>9.36</v>
      </c>
      <c r="N372" s="4">
        <v>11.29</v>
      </c>
      <c r="O372" s="4">
        <v>11.29</v>
      </c>
      <c r="P372" s="4">
        <v>11.42</v>
      </c>
      <c r="Q372" s="4">
        <v>11.5</v>
      </c>
      <c r="R372" s="4">
        <v>11.65</v>
      </c>
      <c r="S372" s="4">
        <v>11.62</v>
      </c>
      <c r="T372" s="4">
        <v>-0.03</v>
      </c>
      <c r="U372" s="4">
        <v>0.33</v>
      </c>
    </row>
    <row r="373" spans="1:21" s="4" customFormat="1" x14ac:dyDescent="0.35"/>
    <row r="374" spans="1:21" s="4" customFormat="1" x14ac:dyDescent="0.35">
      <c r="A374" s="7" t="s">
        <v>379</v>
      </c>
    </row>
    <row r="375" spans="1:21" s="4" customFormat="1" x14ac:dyDescent="0.35"/>
    <row r="376" spans="1:21" s="4" customFormat="1" x14ac:dyDescent="0.35">
      <c r="A376" s="8" t="s">
        <v>51</v>
      </c>
      <c r="B376" s="8" t="s">
        <v>3</v>
      </c>
      <c r="C376" s="8" t="s">
        <v>4</v>
      </c>
      <c r="D376" s="8" t="s">
        <v>5</v>
      </c>
      <c r="E376" s="8" t="s">
        <v>6</v>
      </c>
      <c r="F376" s="8" t="s">
        <v>7</v>
      </c>
      <c r="G376" s="8" t="s">
        <v>8</v>
      </c>
      <c r="H376" s="8" t="s">
        <v>9</v>
      </c>
      <c r="I376" s="8" t="s">
        <v>10</v>
      </c>
      <c r="J376" s="8" t="s">
        <v>11</v>
      </c>
      <c r="K376" s="8" t="s">
        <v>12</v>
      </c>
      <c r="L376" s="8" t="s">
        <v>13</v>
      </c>
      <c r="M376" s="8" t="s">
        <v>14</v>
      </c>
      <c r="N376" s="8" t="s">
        <v>15</v>
      </c>
      <c r="O376" s="8" t="s">
        <v>16</v>
      </c>
      <c r="P376" s="8" t="s">
        <v>17</v>
      </c>
      <c r="Q376" s="8" t="s">
        <v>18</v>
      </c>
      <c r="R376" s="8" t="s">
        <v>19</v>
      </c>
      <c r="S376" s="8" t="s">
        <v>20</v>
      </c>
      <c r="T376" s="8" t="s">
        <v>21</v>
      </c>
      <c r="U376" s="8" t="s">
        <v>22</v>
      </c>
    </row>
    <row r="377" spans="1:21" s="4" customFormat="1" x14ac:dyDescent="0.35">
      <c r="A377" s="4" t="s">
        <v>52</v>
      </c>
      <c r="B377" s="4">
        <v>59.06</v>
      </c>
      <c r="C377" s="4">
        <v>59.37</v>
      </c>
      <c r="D377" s="4">
        <v>57.97</v>
      </c>
      <c r="E377" s="4">
        <v>56.77</v>
      </c>
      <c r="F377" s="4">
        <v>56.99</v>
      </c>
      <c r="G377" s="4">
        <v>56.5</v>
      </c>
      <c r="H377" s="4">
        <v>55.46</v>
      </c>
      <c r="I377" s="4">
        <v>54.79</v>
      </c>
      <c r="J377" s="4">
        <v>54.45</v>
      </c>
      <c r="K377" s="4">
        <v>55.85</v>
      </c>
      <c r="L377" s="4">
        <v>55.34</v>
      </c>
      <c r="M377" s="4">
        <v>54.69</v>
      </c>
      <c r="N377" s="4">
        <v>55.67</v>
      </c>
      <c r="O377" s="4">
        <v>54.23</v>
      </c>
      <c r="P377" s="4">
        <v>54.11</v>
      </c>
      <c r="Q377" s="4">
        <v>53.5</v>
      </c>
      <c r="R377" s="4">
        <v>53.58</v>
      </c>
      <c r="S377" s="4">
        <v>53.81</v>
      </c>
      <c r="T377" s="4">
        <v>0.22</v>
      </c>
      <c r="U377" s="4">
        <v>-0.43</v>
      </c>
    </row>
    <row r="378" spans="1:21" s="4" customFormat="1" x14ac:dyDescent="0.35">
      <c r="A378" s="4" t="s">
        <v>54</v>
      </c>
      <c r="B378" s="4">
        <v>9.01</v>
      </c>
      <c r="C378" s="4">
        <v>9.51</v>
      </c>
      <c r="D378" s="4">
        <v>11.5</v>
      </c>
      <c r="E378" s="4">
        <v>12.59</v>
      </c>
      <c r="F378" s="4">
        <v>12.7</v>
      </c>
      <c r="G378" s="4">
        <v>13.38</v>
      </c>
      <c r="H378" s="4">
        <v>14.6</v>
      </c>
      <c r="I378" s="4">
        <v>14.89</v>
      </c>
      <c r="J378" s="4">
        <v>16.809999999999999</v>
      </c>
      <c r="K378" s="4">
        <v>17.07</v>
      </c>
      <c r="L378" s="4">
        <v>18.04</v>
      </c>
      <c r="M378" s="4">
        <v>19.489999999999998</v>
      </c>
      <c r="N378" s="4">
        <v>18.78</v>
      </c>
      <c r="O378" s="4">
        <v>19.22</v>
      </c>
      <c r="P378" s="4">
        <v>20.89</v>
      </c>
      <c r="Q378" s="4">
        <v>21.78</v>
      </c>
      <c r="R378" s="4">
        <v>22.66</v>
      </c>
      <c r="S378" s="4">
        <v>23.34</v>
      </c>
      <c r="T378" s="4">
        <v>0.68</v>
      </c>
      <c r="U378" s="4">
        <v>4.12</v>
      </c>
    </row>
    <row r="379" spans="1:21" s="4" customFormat="1" x14ac:dyDescent="0.35">
      <c r="A379" s="4" t="s">
        <v>145</v>
      </c>
      <c r="B379" s="4">
        <v>14.39</v>
      </c>
      <c r="C379" s="4">
        <v>14.11</v>
      </c>
      <c r="D379" s="4">
        <v>14.02</v>
      </c>
      <c r="E379" s="4">
        <v>13.93</v>
      </c>
      <c r="F379" s="4">
        <v>14.39</v>
      </c>
      <c r="G379" s="4">
        <v>14.62</v>
      </c>
      <c r="H379" s="4">
        <v>14.68</v>
      </c>
      <c r="I379" s="4">
        <v>14.17</v>
      </c>
      <c r="J379" s="4">
        <v>14.41</v>
      </c>
      <c r="K379" s="4">
        <v>14.02</v>
      </c>
      <c r="L379" s="4">
        <v>13.54</v>
      </c>
      <c r="M379" s="4">
        <v>13.13</v>
      </c>
      <c r="N379" s="4">
        <v>13.73</v>
      </c>
      <c r="O379" s="4">
        <v>12.96</v>
      </c>
      <c r="P379" s="4">
        <v>13.03</v>
      </c>
      <c r="Q379" s="4">
        <v>12.77</v>
      </c>
      <c r="R379" s="4">
        <v>12.63</v>
      </c>
      <c r="S379" s="4">
        <v>12.17</v>
      </c>
      <c r="T379" s="4">
        <v>-0.46</v>
      </c>
      <c r="U379" s="4">
        <v>-0.79</v>
      </c>
    </row>
    <row r="380" spans="1:21" s="4" customFormat="1" x14ac:dyDescent="0.35">
      <c r="A380" s="4" t="s">
        <v>144</v>
      </c>
      <c r="B380" s="4">
        <v>2.41</v>
      </c>
      <c r="C380" s="4">
        <v>2.36</v>
      </c>
      <c r="D380" s="4">
        <v>2.36</v>
      </c>
      <c r="E380" s="4">
        <v>2.42</v>
      </c>
      <c r="F380" s="4">
        <v>2.4300000000000002</v>
      </c>
      <c r="G380" s="4">
        <v>2.34</v>
      </c>
      <c r="H380" s="4">
        <v>2.35</v>
      </c>
      <c r="I380" s="4">
        <v>4.59</v>
      </c>
      <c r="J380" s="4">
        <v>2.37</v>
      </c>
      <c r="K380" s="4">
        <v>2.41</v>
      </c>
      <c r="L380" s="4">
        <v>2.48</v>
      </c>
      <c r="M380" s="4">
        <v>2.52</v>
      </c>
      <c r="N380" s="4">
        <v>2.63</v>
      </c>
      <c r="O380" s="4">
        <v>2.54</v>
      </c>
      <c r="P380" s="4">
        <v>2.56</v>
      </c>
      <c r="Q380" s="4">
        <v>2.48</v>
      </c>
      <c r="R380" s="4">
        <v>2.42</v>
      </c>
      <c r="S380" s="4">
        <v>2.39</v>
      </c>
      <c r="T380" s="4">
        <v>-0.03</v>
      </c>
      <c r="U380" s="4">
        <v>-0.15</v>
      </c>
    </row>
    <row r="381" spans="1:21" s="4" customFormat="1" x14ac:dyDescent="0.35">
      <c r="A381" s="4" t="s">
        <v>380</v>
      </c>
      <c r="O381" s="4">
        <v>2.93</v>
      </c>
    </row>
    <row r="382" spans="1:21" s="4" customFormat="1" x14ac:dyDescent="0.35">
      <c r="A382" s="4" t="s">
        <v>271</v>
      </c>
      <c r="B382" s="4">
        <v>4.1100000000000003</v>
      </c>
      <c r="C382" s="4">
        <v>3.72</v>
      </c>
      <c r="D382" s="4">
        <v>3.28</v>
      </c>
      <c r="E382" s="4">
        <v>3.03</v>
      </c>
      <c r="F382" s="4">
        <v>3.02</v>
      </c>
      <c r="G382" s="4">
        <v>2.68</v>
      </c>
      <c r="H382" s="4">
        <v>2.4</v>
      </c>
    </row>
    <row r="383" spans="1:21" s="4" customFormat="1" x14ac:dyDescent="0.35">
      <c r="A383" s="4" t="s">
        <v>381</v>
      </c>
      <c r="G383" s="4">
        <v>2.1</v>
      </c>
    </row>
    <row r="384" spans="1:21" s="4" customFormat="1" x14ac:dyDescent="0.35">
      <c r="A384" s="4" t="s">
        <v>231</v>
      </c>
      <c r="B384" s="4">
        <v>2.64</v>
      </c>
      <c r="C384" s="4">
        <v>2.62</v>
      </c>
      <c r="D384" s="4">
        <v>2.69</v>
      </c>
      <c r="E384" s="4">
        <v>2.76</v>
      </c>
    </row>
    <row r="385" spans="1:21" s="4" customFormat="1" x14ac:dyDescent="0.35">
      <c r="A385" s="4" t="s">
        <v>56</v>
      </c>
      <c r="B385" s="4">
        <v>8.3800000000000008</v>
      </c>
      <c r="C385" s="4">
        <v>8.32</v>
      </c>
      <c r="D385" s="4">
        <v>8.17</v>
      </c>
      <c r="E385" s="4">
        <v>8.52</v>
      </c>
      <c r="F385" s="4">
        <v>10.47</v>
      </c>
      <c r="G385" s="4">
        <v>8.3800000000000008</v>
      </c>
      <c r="H385" s="4">
        <v>10.5</v>
      </c>
      <c r="I385" s="4">
        <v>11.55</v>
      </c>
      <c r="J385" s="4">
        <v>11.96</v>
      </c>
      <c r="K385" s="4">
        <v>10.65</v>
      </c>
      <c r="L385" s="4">
        <v>10.6</v>
      </c>
      <c r="M385" s="4">
        <v>10.16</v>
      </c>
      <c r="N385" s="4">
        <v>9.19</v>
      </c>
      <c r="O385" s="4">
        <v>8.11</v>
      </c>
      <c r="P385" s="4">
        <v>9.42</v>
      </c>
      <c r="Q385" s="4">
        <v>9.4600000000000009</v>
      </c>
      <c r="R385" s="4">
        <v>8.7100000000000009</v>
      </c>
      <c r="S385" s="4">
        <v>8.2899999999999991</v>
      </c>
      <c r="T385" s="4">
        <v>-0.42</v>
      </c>
      <c r="U385" s="4">
        <v>0.18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V75"/>
  <sheetViews>
    <sheetView topLeftCell="A52" zoomScale="70" zoomScaleNormal="70" workbookViewId="0">
      <selection activeCell="A66" sqref="A66:XFD75"/>
    </sheetView>
  </sheetViews>
  <sheetFormatPr defaultColWidth="10.90625" defaultRowHeight="14.5" x14ac:dyDescent="0.35"/>
  <cols>
    <col min="1" max="1" width="18.81640625" customWidth="1"/>
    <col min="20" max="20" width="16.7265625" bestFit="1" customWidth="1"/>
  </cols>
  <sheetData>
    <row r="1" spans="1:100" x14ac:dyDescent="0.35">
      <c r="A1" s="1" t="s">
        <v>382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383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258</v>
      </c>
      <c r="B6">
        <v>18</v>
      </c>
      <c r="C6">
        <v>18</v>
      </c>
      <c r="D6">
        <v>18</v>
      </c>
      <c r="E6">
        <v>18</v>
      </c>
      <c r="F6">
        <v>19</v>
      </c>
      <c r="G6">
        <v>19</v>
      </c>
      <c r="H6">
        <v>19</v>
      </c>
      <c r="I6">
        <v>19</v>
      </c>
      <c r="J6">
        <v>21</v>
      </c>
      <c r="K6">
        <v>20</v>
      </c>
      <c r="L6">
        <v>19</v>
      </c>
      <c r="M6">
        <v>20</v>
      </c>
      <c r="N6">
        <v>20</v>
      </c>
      <c r="O6">
        <v>20</v>
      </c>
      <c r="P6">
        <v>20</v>
      </c>
      <c r="Q6">
        <v>21</v>
      </c>
      <c r="R6">
        <v>20</v>
      </c>
      <c r="S6">
        <v>20</v>
      </c>
      <c r="T6">
        <v>0</v>
      </c>
      <c r="U6">
        <v>0</v>
      </c>
    </row>
    <row r="8" spans="1:100" x14ac:dyDescent="0.35">
      <c r="A8" s="2" t="s">
        <v>384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</row>
    <row r="11" spans="1:100" s="4" customFormat="1" x14ac:dyDescent="0.35">
      <c r="A11" s="4" t="s">
        <v>140</v>
      </c>
      <c r="B11" s="4">
        <v>13.856</v>
      </c>
      <c r="C11" s="4">
        <v>14.096</v>
      </c>
      <c r="D11" s="4">
        <v>14.173</v>
      </c>
      <c r="E11" s="4">
        <v>14.348000000000001</v>
      </c>
      <c r="F11" s="4">
        <v>14.589</v>
      </c>
      <c r="G11" s="4">
        <v>14.759</v>
      </c>
      <c r="H11" s="4">
        <v>14.971</v>
      </c>
      <c r="I11" s="4">
        <v>15.601000000000001</v>
      </c>
      <c r="J11" s="4">
        <v>15.664</v>
      </c>
      <c r="K11" s="4">
        <v>15.339</v>
      </c>
      <c r="L11" s="4">
        <v>15.304</v>
      </c>
      <c r="M11" s="4">
        <v>15.396000000000001</v>
      </c>
      <c r="N11" s="4">
        <v>15.615</v>
      </c>
      <c r="O11" s="4">
        <v>15.582000000000001</v>
      </c>
      <c r="P11" s="4">
        <v>15.695</v>
      </c>
      <c r="Q11" s="4">
        <v>18.34</v>
      </c>
      <c r="R11" s="4">
        <v>18.533999999999999</v>
      </c>
      <c r="S11" s="4">
        <v>18.529</v>
      </c>
      <c r="T11" s="4">
        <v>-2.69774468544259E-2</v>
      </c>
      <c r="U11" s="4">
        <v>18.912848158131201</v>
      </c>
    </row>
    <row r="13" spans="1:100" x14ac:dyDescent="0.35">
      <c r="A13" s="2" t="s">
        <v>385</v>
      </c>
    </row>
    <row r="15" spans="1:100" x14ac:dyDescent="0.35">
      <c r="A15" s="3" t="s">
        <v>51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N15" s="3" t="s">
        <v>15</v>
      </c>
      <c r="O15" s="3" t="s">
        <v>16</v>
      </c>
      <c r="P15" s="3" t="s">
        <v>17</v>
      </c>
      <c r="Q15" s="3" t="s">
        <v>18</v>
      </c>
      <c r="R15" s="3" t="s">
        <v>19</v>
      </c>
      <c r="S15" s="3" t="s">
        <v>20</v>
      </c>
      <c r="T15" s="3" t="s">
        <v>21</v>
      </c>
      <c r="U15" s="3" t="s">
        <v>22</v>
      </c>
    </row>
    <row r="16" spans="1:100" x14ac:dyDescent="0.35">
      <c r="A16" t="s">
        <v>386</v>
      </c>
      <c r="B16">
        <v>13204</v>
      </c>
      <c r="C16">
        <v>13763</v>
      </c>
      <c r="D16">
        <v>14214</v>
      </c>
      <c r="E16">
        <v>14845</v>
      </c>
      <c r="F16">
        <v>15428</v>
      </c>
      <c r="G16">
        <v>15748</v>
      </c>
      <c r="H16">
        <v>16482</v>
      </c>
      <c r="I16">
        <v>17042</v>
      </c>
      <c r="J16">
        <v>17575</v>
      </c>
      <c r="K16">
        <v>17110</v>
      </c>
      <c r="L16">
        <v>17850</v>
      </c>
      <c r="M16">
        <v>18270</v>
      </c>
      <c r="N16">
        <v>18650</v>
      </c>
      <c r="O16">
        <v>19223</v>
      </c>
      <c r="P16">
        <v>19909</v>
      </c>
      <c r="Q16">
        <v>19839</v>
      </c>
      <c r="R16">
        <v>20253</v>
      </c>
      <c r="S16">
        <v>20435</v>
      </c>
      <c r="T16" s="4">
        <v>0.89863230138744798</v>
      </c>
      <c r="U16" s="4">
        <v>6.3049471986682502</v>
      </c>
    </row>
    <row r="17" spans="1:21" x14ac:dyDescent="0.35">
      <c r="A17" t="s">
        <v>387</v>
      </c>
      <c r="B17">
        <v>658</v>
      </c>
      <c r="C17">
        <v>651</v>
      </c>
      <c r="D17">
        <v>648</v>
      </c>
      <c r="E17">
        <v>626</v>
      </c>
      <c r="F17">
        <v>586</v>
      </c>
      <c r="G17">
        <v>573</v>
      </c>
      <c r="H17">
        <v>569</v>
      </c>
      <c r="I17">
        <v>569</v>
      </c>
      <c r="J17">
        <v>552</v>
      </c>
      <c r="K17">
        <v>555</v>
      </c>
      <c r="L17">
        <v>559</v>
      </c>
      <c r="M17">
        <v>547</v>
      </c>
      <c r="N17">
        <v>526</v>
      </c>
      <c r="O17">
        <v>528</v>
      </c>
      <c r="P17">
        <v>550</v>
      </c>
      <c r="Q17">
        <v>520</v>
      </c>
      <c r="R17">
        <v>511</v>
      </c>
      <c r="S17">
        <v>502</v>
      </c>
      <c r="T17" s="4">
        <v>-1.76125244618396</v>
      </c>
      <c r="U17" s="4">
        <v>-4.9242424242424203</v>
      </c>
    </row>
    <row r="18" spans="1:21" x14ac:dyDescent="0.35">
      <c r="A18" t="s">
        <v>388</v>
      </c>
      <c r="B18">
        <v>12546</v>
      </c>
      <c r="C18">
        <v>13112</v>
      </c>
      <c r="D18">
        <v>13566</v>
      </c>
      <c r="E18">
        <v>14219</v>
      </c>
      <c r="F18">
        <v>14842</v>
      </c>
      <c r="G18">
        <v>15175</v>
      </c>
      <c r="H18">
        <v>15913</v>
      </c>
      <c r="I18">
        <v>16473</v>
      </c>
      <c r="J18">
        <v>17023</v>
      </c>
      <c r="K18">
        <v>16555</v>
      </c>
      <c r="L18">
        <v>17291</v>
      </c>
      <c r="M18">
        <v>17723</v>
      </c>
      <c r="N18">
        <v>18124</v>
      </c>
      <c r="O18">
        <v>18695</v>
      </c>
      <c r="P18">
        <v>19359</v>
      </c>
      <c r="Q18">
        <v>19319</v>
      </c>
      <c r="R18">
        <v>19742</v>
      </c>
      <c r="S18">
        <v>19933</v>
      </c>
      <c r="T18" s="4">
        <v>0.96748049842974004</v>
      </c>
      <c r="U18" s="4">
        <v>6.6220914683070298</v>
      </c>
    </row>
    <row r="20" spans="1:21" x14ac:dyDescent="0.35">
      <c r="A20" s="2" t="s">
        <v>389</v>
      </c>
    </row>
    <row r="22" spans="1:21" x14ac:dyDescent="0.35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  <c r="R22" s="3" t="s">
        <v>19</v>
      </c>
      <c r="S22" s="3" t="s">
        <v>20</v>
      </c>
      <c r="T22" s="3" t="s">
        <v>21</v>
      </c>
      <c r="U22" s="3" t="s">
        <v>22</v>
      </c>
    </row>
    <row r="23" spans="1:21" x14ac:dyDescent="0.35">
      <c r="A23" t="s">
        <v>238</v>
      </c>
      <c r="B23" s="4">
        <v>3.24</v>
      </c>
      <c r="C23" s="4">
        <v>3.16</v>
      </c>
      <c r="D23" s="4">
        <v>3.26</v>
      </c>
      <c r="E23" s="4">
        <v>3.52</v>
      </c>
      <c r="F23" s="4">
        <v>3.5</v>
      </c>
      <c r="G23" s="4">
        <v>3.49</v>
      </c>
      <c r="H23" s="4">
        <v>3.58</v>
      </c>
      <c r="I23" s="4">
        <v>3.65</v>
      </c>
      <c r="J23" s="4">
        <v>3.69</v>
      </c>
      <c r="K23" s="4">
        <v>3.68</v>
      </c>
      <c r="L23" s="4">
        <v>3.6</v>
      </c>
      <c r="M23" s="4">
        <v>3.67</v>
      </c>
      <c r="N23" s="4">
        <v>3.89</v>
      </c>
      <c r="O23" s="4">
        <v>3.84</v>
      </c>
      <c r="P23" s="4">
        <v>3.91</v>
      </c>
      <c r="Q23" s="4">
        <v>3.88</v>
      </c>
      <c r="R23" s="4">
        <v>3.99</v>
      </c>
      <c r="S23" s="4">
        <v>4.0199999999999996</v>
      </c>
      <c r="T23" s="4">
        <v>0.59</v>
      </c>
      <c r="U23" s="4">
        <v>4.6399999999999997</v>
      </c>
    </row>
    <row r="24" spans="1:21" x14ac:dyDescent="0.35">
      <c r="A24" t="s">
        <v>242</v>
      </c>
      <c r="B24" s="4">
        <v>2.02</v>
      </c>
      <c r="C24" s="4">
        <v>2.19</v>
      </c>
      <c r="D24" s="4">
        <v>2.08</v>
      </c>
      <c r="E24" s="4">
        <v>1.9</v>
      </c>
      <c r="F24" s="4">
        <v>1.91</v>
      </c>
      <c r="G24" s="4">
        <v>1.94</v>
      </c>
      <c r="H24" s="4">
        <v>1.93</v>
      </c>
      <c r="I24" s="4">
        <v>2.02</v>
      </c>
      <c r="J24" s="4">
        <v>2.0299999999999998</v>
      </c>
      <c r="K24" s="4">
        <v>2.1</v>
      </c>
      <c r="L24" s="4">
        <v>2.2400000000000002</v>
      </c>
      <c r="M24" s="4">
        <v>2.31</v>
      </c>
      <c r="N24" s="4">
        <v>2.19</v>
      </c>
      <c r="O24" s="4">
        <v>2.0099999999999998</v>
      </c>
      <c r="P24" s="4">
        <v>2</v>
      </c>
      <c r="Q24" s="4">
        <v>2.1</v>
      </c>
      <c r="R24" s="4">
        <v>1.73</v>
      </c>
      <c r="S24" s="4">
        <v>1.86</v>
      </c>
      <c r="T24" s="4">
        <v>7.5</v>
      </c>
      <c r="U24" s="4">
        <v>-7.46</v>
      </c>
    </row>
    <row r="25" spans="1:21" x14ac:dyDescent="0.35">
      <c r="A25" t="s">
        <v>201</v>
      </c>
      <c r="B25" s="4">
        <v>5.26</v>
      </c>
      <c r="C25" s="4">
        <v>5.34</v>
      </c>
      <c r="D25" s="4">
        <v>5.33</v>
      </c>
      <c r="E25" s="4">
        <v>5.41</v>
      </c>
      <c r="F25" s="4">
        <v>5.41</v>
      </c>
      <c r="G25" s="4">
        <v>5.42</v>
      </c>
      <c r="H25" s="4">
        <v>5.51</v>
      </c>
      <c r="I25" s="4">
        <v>5.67</v>
      </c>
      <c r="J25" s="4">
        <v>5.72</v>
      </c>
      <c r="K25" s="4">
        <v>5.79</v>
      </c>
      <c r="L25" s="4">
        <v>5.84</v>
      </c>
      <c r="M25" s="4">
        <v>5.98</v>
      </c>
      <c r="N25" s="4">
        <v>6.08</v>
      </c>
      <c r="O25" s="4">
        <v>5.85</v>
      </c>
      <c r="P25" s="4">
        <v>5.91</v>
      </c>
      <c r="Q25" s="4">
        <v>5.99</v>
      </c>
      <c r="R25" s="4">
        <v>5.73</v>
      </c>
      <c r="S25" s="4">
        <v>5.88</v>
      </c>
      <c r="T25" s="4">
        <v>2.68</v>
      </c>
      <c r="U25" s="4">
        <v>0.48</v>
      </c>
    </row>
    <row r="27" spans="1:21" x14ac:dyDescent="0.35">
      <c r="A27" s="2" t="s">
        <v>390</v>
      </c>
    </row>
    <row r="29" spans="1:21" x14ac:dyDescent="0.35">
      <c r="A29" s="3" t="s">
        <v>51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3" t="s">
        <v>8</v>
      </c>
      <c r="H29" s="3" t="s">
        <v>9</v>
      </c>
      <c r="I29" s="3" t="s">
        <v>10</v>
      </c>
      <c r="J29" s="3" t="s">
        <v>11</v>
      </c>
      <c r="K29" s="3" t="s">
        <v>12</v>
      </c>
      <c r="L29" s="3" t="s">
        <v>13</v>
      </c>
      <c r="M29" s="3" t="s">
        <v>14</v>
      </c>
      <c r="N29" s="3" t="s">
        <v>15</v>
      </c>
      <c r="O29" s="3" t="s">
        <v>16</v>
      </c>
      <c r="P29" s="3" t="s">
        <v>17</v>
      </c>
      <c r="Q29" s="3" t="s">
        <v>18</v>
      </c>
      <c r="R29" s="3" t="s">
        <v>19</v>
      </c>
      <c r="S29" s="3" t="s">
        <v>20</v>
      </c>
      <c r="T29" s="3" t="s">
        <v>21</v>
      </c>
      <c r="U29" s="3" t="s">
        <v>22</v>
      </c>
    </row>
    <row r="30" spans="1:21" x14ac:dyDescent="0.35">
      <c r="A30" t="s">
        <v>52</v>
      </c>
      <c r="B30">
        <v>54.96</v>
      </c>
      <c r="C30">
        <v>54.49</v>
      </c>
      <c r="D30">
        <v>54.3</v>
      </c>
      <c r="E30">
        <v>53.64</v>
      </c>
      <c r="F30">
        <v>53.25</v>
      </c>
      <c r="G30">
        <v>53.38</v>
      </c>
      <c r="H30">
        <v>52.89</v>
      </c>
      <c r="I30">
        <v>53.11</v>
      </c>
      <c r="J30">
        <v>50.66</v>
      </c>
      <c r="K30">
        <v>50.08</v>
      </c>
      <c r="L30">
        <v>49.72</v>
      </c>
      <c r="M30">
        <v>49.18</v>
      </c>
      <c r="N30">
        <v>47.9</v>
      </c>
      <c r="O30">
        <v>49.8</v>
      </c>
      <c r="P30">
        <v>49.45</v>
      </c>
      <c r="Q30">
        <v>48.85</v>
      </c>
      <c r="R30">
        <v>51.2</v>
      </c>
      <c r="S30">
        <v>50.27</v>
      </c>
      <c r="T30">
        <v>-0.94</v>
      </c>
      <c r="U30">
        <v>0.46</v>
      </c>
    </row>
    <row r="31" spans="1:21" x14ac:dyDescent="0.35">
      <c r="A31" t="s">
        <v>54</v>
      </c>
      <c r="B31">
        <v>12.82</v>
      </c>
      <c r="C31">
        <v>13.2</v>
      </c>
      <c r="D31">
        <v>13.03</v>
      </c>
      <c r="E31">
        <v>13.36</v>
      </c>
      <c r="F31">
        <v>13.41</v>
      </c>
      <c r="G31">
        <v>13.66</v>
      </c>
      <c r="H31">
        <v>14.44</v>
      </c>
      <c r="I31">
        <v>14.45</v>
      </c>
      <c r="J31">
        <v>16.21</v>
      </c>
      <c r="K31">
        <v>16.73</v>
      </c>
      <c r="L31">
        <v>17.68</v>
      </c>
      <c r="M31">
        <v>19.149999999999999</v>
      </c>
      <c r="N31">
        <v>20.5</v>
      </c>
      <c r="O31">
        <v>22.25</v>
      </c>
      <c r="P31">
        <v>22.66</v>
      </c>
      <c r="Q31">
        <v>23.18</v>
      </c>
      <c r="R31">
        <v>25.13</v>
      </c>
      <c r="S31">
        <v>24.95</v>
      </c>
      <c r="T31">
        <v>-0.18</v>
      </c>
      <c r="U31">
        <v>2.7</v>
      </c>
    </row>
    <row r="32" spans="1:21" x14ac:dyDescent="0.35">
      <c r="A32" t="s">
        <v>63</v>
      </c>
      <c r="B32">
        <v>13.35</v>
      </c>
      <c r="C32">
        <v>13.09</v>
      </c>
      <c r="D32">
        <v>12.93</v>
      </c>
      <c r="E32">
        <v>12.27</v>
      </c>
      <c r="F32">
        <v>12.14</v>
      </c>
      <c r="G32">
        <v>12.07</v>
      </c>
      <c r="H32">
        <v>11.98</v>
      </c>
      <c r="I32">
        <v>11.61</v>
      </c>
      <c r="J32">
        <v>11.72</v>
      </c>
      <c r="K32">
        <v>11.74</v>
      </c>
      <c r="L32">
        <v>11.21</v>
      </c>
      <c r="M32">
        <v>10.18</v>
      </c>
      <c r="N32">
        <v>10.68</v>
      </c>
      <c r="O32">
        <v>10.58</v>
      </c>
      <c r="P32">
        <v>10.67</v>
      </c>
      <c r="Q32">
        <v>10.42</v>
      </c>
      <c r="R32">
        <v>10.6</v>
      </c>
      <c r="S32">
        <v>10.19</v>
      </c>
      <c r="T32">
        <v>-0.41</v>
      </c>
      <c r="U32">
        <v>-0.39</v>
      </c>
    </row>
    <row r="33" spans="1:21" x14ac:dyDescent="0.35">
      <c r="A33" t="s">
        <v>53</v>
      </c>
      <c r="B33">
        <v>4.74</v>
      </c>
      <c r="C33">
        <v>4.88</v>
      </c>
      <c r="D33">
        <v>5.3</v>
      </c>
      <c r="E33">
        <v>6.42</v>
      </c>
      <c r="F33">
        <v>7.03</v>
      </c>
      <c r="G33">
        <v>7.49</v>
      </c>
      <c r="H33">
        <v>7.99</v>
      </c>
      <c r="I33">
        <v>8.08</v>
      </c>
      <c r="J33">
        <v>8.2799999999999994</v>
      </c>
      <c r="K33">
        <v>8.84</v>
      </c>
      <c r="L33">
        <v>9.36</v>
      </c>
      <c r="M33">
        <v>9.2899999999999991</v>
      </c>
      <c r="N33">
        <v>9.07</v>
      </c>
      <c r="O33">
        <v>9.26</v>
      </c>
      <c r="P33">
        <v>9.23</v>
      </c>
      <c r="Q33">
        <v>9.24</v>
      </c>
      <c r="R33">
        <v>7.04</v>
      </c>
      <c r="S33">
        <v>7.28</v>
      </c>
      <c r="T33">
        <v>0.24</v>
      </c>
      <c r="U33">
        <v>-1.98</v>
      </c>
    </row>
    <row r="34" spans="1:21" x14ac:dyDescent="0.35">
      <c r="A34" t="s">
        <v>380</v>
      </c>
      <c r="B34">
        <v>7.01</v>
      </c>
      <c r="C34">
        <v>6.94</v>
      </c>
      <c r="D34">
        <v>7.73</v>
      </c>
      <c r="E34">
        <v>7.61</v>
      </c>
      <c r="F34">
        <v>7.68</v>
      </c>
      <c r="G34">
        <v>7.79</v>
      </c>
      <c r="H34">
        <v>7.52</v>
      </c>
      <c r="I34">
        <v>7.56</v>
      </c>
      <c r="J34">
        <v>7.57</v>
      </c>
      <c r="K34">
        <v>7.77</v>
      </c>
      <c r="L34">
        <v>7.5</v>
      </c>
      <c r="M34">
        <v>7.55</v>
      </c>
      <c r="N34">
        <v>7.42</v>
      </c>
      <c r="O34">
        <v>3.71</v>
      </c>
      <c r="P34">
        <v>3.42</v>
      </c>
      <c r="Q34">
        <v>4.01</v>
      </c>
      <c r="S34">
        <v>2.66</v>
      </c>
      <c r="U34">
        <v>-1.05</v>
      </c>
    </row>
    <row r="35" spans="1:21" x14ac:dyDescent="0.35">
      <c r="A35" t="s">
        <v>56</v>
      </c>
      <c r="B35">
        <v>7.13</v>
      </c>
      <c r="C35">
        <v>7.4</v>
      </c>
      <c r="D35">
        <v>6.71</v>
      </c>
      <c r="E35">
        <v>6.71</v>
      </c>
      <c r="F35">
        <v>6.49</v>
      </c>
      <c r="G35">
        <v>5.61</v>
      </c>
      <c r="H35">
        <v>5.17</v>
      </c>
      <c r="I35">
        <v>5.19</v>
      </c>
      <c r="J35">
        <v>5.55</v>
      </c>
      <c r="K35">
        <v>4.83</v>
      </c>
      <c r="L35">
        <v>4.53</v>
      </c>
      <c r="M35">
        <v>4.6500000000000004</v>
      </c>
      <c r="N35">
        <v>4.42</v>
      </c>
      <c r="O35">
        <v>4.3899999999999997</v>
      </c>
      <c r="P35">
        <v>4.57</v>
      </c>
      <c r="Q35">
        <v>4.3</v>
      </c>
      <c r="R35">
        <v>6.03</v>
      </c>
      <c r="S35">
        <v>4.6500000000000004</v>
      </c>
      <c r="T35">
        <v>-1.38</v>
      </c>
      <c r="U35">
        <v>0.26</v>
      </c>
    </row>
    <row r="37" spans="1:21" x14ac:dyDescent="0.35">
      <c r="A37" s="2" t="s">
        <v>391</v>
      </c>
    </row>
    <row r="39" spans="1:21" x14ac:dyDescent="0.35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11</v>
      </c>
      <c r="K39" s="3" t="s">
        <v>12</v>
      </c>
      <c r="L39" s="3" t="s">
        <v>13</v>
      </c>
      <c r="M39" s="3" t="s">
        <v>14</v>
      </c>
      <c r="N39" s="3" t="s">
        <v>15</v>
      </c>
      <c r="O39" s="3" t="s">
        <v>16</v>
      </c>
      <c r="P39" s="3" t="s">
        <v>17</v>
      </c>
      <c r="Q39" s="3" t="s">
        <v>18</v>
      </c>
      <c r="R39" s="3" t="s">
        <v>19</v>
      </c>
      <c r="S39" s="3" t="s">
        <v>20</v>
      </c>
      <c r="T39" s="3" t="s">
        <v>21</v>
      </c>
      <c r="U39" s="3" t="s">
        <v>22</v>
      </c>
    </row>
    <row r="40" spans="1:21" s="5" customFormat="1" x14ac:dyDescent="0.35">
      <c r="A40" s="5" t="s">
        <v>85</v>
      </c>
      <c r="B40" s="5">
        <v>386.79</v>
      </c>
      <c r="C40" s="5">
        <v>405.2</v>
      </c>
      <c r="D40" s="5">
        <v>431.29</v>
      </c>
      <c r="E40" s="5">
        <v>488.94</v>
      </c>
      <c r="F40" s="5">
        <v>503.67</v>
      </c>
      <c r="G40" s="5">
        <v>518.04</v>
      </c>
      <c r="H40" s="5">
        <v>598.14</v>
      </c>
      <c r="I40" s="5">
        <v>743.92</v>
      </c>
      <c r="J40" s="5">
        <v>871.49</v>
      </c>
      <c r="K40" s="5">
        <v>1085.6099999999999</v>
      </c>
      <c r="L40" s="5">
        <v>1241.75</v>
      </c>
      <c r="M40" s="5">
        <v>1387.56</v>
      </c>
      <c r="N40" s="5">
        <v>1547.99</v>
      </c>
      <c r="O40" s="5">
        <v>1604.66</v>
      </c>
      <c r="P40" s="5">
        <v>1712.02</v>
      </c>
      <c r="Q40" s="5">
        <v>1804.26</v>
      </c>
      <c r="R40" s="5">
        <v>1903.85</v>
      </c>
      <c r="S40" s="5">
        <v>2008.18</v>
      </c>
      <c r="T40" s="5">
        <v>5.48</v>
      </c>
      <c r="U40" s="5">
        <v>25.15</v>
      </c>
    </row>
    <row r="41" spans="1:21" s="5" customFormat="1" x14ac:dyDescent="0.35">
      <c r="A41" s="5" t="s">
        <v>54</v>
      </c>
      <c r="B41" s="5">
        <v>23.12</v>
      </c>
      <c r="C41" s="5">
        <v>22.89</v>
      </c>
      <c r="D41" s="5">
        <v>21.85</v>
      </c>
      <c r="E41" s="5">
        <v>17.46</v>
      </c>
      <c r="F41" s="5">
        <v>19.23</v>
      </c>
      <c r="G41" s="5">
        <v>17.8</v>
      </c>
      <c r="H41" s="5">
        <v>27.74</v>
      </c>
      <c r="I41" s="5">
        <v>41.31</v>
      </c>
      <c r="J41" s="5">
        <v>49.96</v>
      </c>
      <c r="K41" s="5">
        <v>59.89</v>
      </c>
      <c r="L41" s="5">
        <v>64.5</v>
      </c>
      <c r="M41" s="5">
        <v>67.739999999999995</v>
      </c>
      <c r="N41" s="5">
        <v>71.819999999999993</v>
      </c>
      <c r="O41" s="5">
        <v>71.930000000000007</v>
      </c>
      <c r="P41" s="5">
        <v>72.48</v>
      </c>
      <c r="Q41" s="5">
        <v>73.08</v>
      </c>
      <c r="R41" s="5">
        <v>73.88</v>
      </c>
      <c r="S41" s="5">
        <v>74.66</v>
      </c>
      <c r="T41" s="5">
        <v>0.78</v>
      </c>
      <c r="U41" s="5">
        <v>2.73</v>
      </c>
    </row>
    <row r="42" spans="1:21" s="5" customFormat="1" x14ac:dyDescent="0.35">
      <c r="A42" s="5" t="s">
        <v>52</v>
      </c>
      <c r="B42" s="5">
        <v>55.49</v>
      </c>
      <c r="C42" s="5">
        <v>55.63</v>
      </c>
      <c r="D42" s="5">
        <v>56.8</v>
      </c>
      <c r="E42" s="5">
        <v>63.19</v>
      </c>
      <c r="F42" s="5">
        <v>61.39</v>
      </c>
      <c r="G42" s="5">
        <v>62.07</v>
      </c>
      <c r="H42" s="5">
        <v>53.99</v>
      </c>
      <c r="I42" s="5">
        <v>43.28</v>
      </c>
      <c r="J42" s="5">
        <v>36.68</v>
      </c>
      <c r="K42" s="5">
        <v>28.77</v>
      </c>
      <c r="L42" s="5">
        <v>25.47</v>
      </c>
      <c r="M42" s="5">
        <v>23.11</v>
      </c>
      <c r="N42" s="5">
        <v>19.82</v>
      </c>
      <c r="O42" s="5">
        <v>19.739999999999998</v>
      </c>
      <c r="P42" s="5">
        <v>19.53</v>
      </c>
      <c r="Q42" s="5">
        <v>18.97</v>
      </c>
      <c r="R42" s="5">
        <v>18.47</v>
      </c>
      <c r="S42" s="5">
        <v>17.91</v>
      </c>
      <c r="T42" s="5">
        <v>-0.56000000000000005</v>
      </c>
      <c r="U42" s="5">
        <v>-1.83</v>
      </c>
    </row>
    <row r="43" spans="1:21" s="5" customFormat="1" x14ac:dyDescent="0.35">
      <c r="A43" s="5" t="s">
        <v>53</v>
      </c>
      <c r="B43" s="5">
        <v>19.36</v>
      </c>
      <c r="C43" s="5">
        <v>19.079999999999998</v>
      </c>
      <c r="D43" s="5">
        <v>18.66</v>
      </c>
      <c r="E43" s="5">
        <v>17.07</v>
      </c>
      <c r="F43" s="5">
        <v>16.989999999999998</v>
      </c>
      <c r="G43" s="5">
        <v>17.43</v>
      </c>
      <c r="H43" s="5">
        <v>15.7</v>
      </c>
      <c r="I43" s="5">
        <v>13.05</v>
      </c>
      <c r="J43" s="5">
        <v>11.38</v>
      </c>
      <c r="K43" s="5">
        <v>9.49</v>
      </c>
      <c r="L43" s="5">
        <v>8.3800000000000008</v>
      </c>
      <c r="M43" s="5">
        <v>7.57</v>
      </c>
      <c r="N43" s="5">
        <v>6.85</v>
      </c>
      <c r="O43" s="5">
        <v>6.72</v>
      </c>
      <c r="P43" s="5">
        <v>6.31</v>
      </c>
      <c r="Q43" s="5">
        <v>6.21</v>
      </c>
      <c r="R43" s="5">
        <v>5.88</v>
      </c>
      <c r="S43" s="5">
        <v>5.69</v>
      </c>
      <c r="T43" s="5">
        <v>-0.19</v>
      </c>
      <c r="U43" s="5">
        <v>-1.03</v>
      </c>
    </row>
    <row r="44" spans="1:21" s="5" customFormat="1" x14ac:dyDescent="0.35">
      <c r="A44" s="5" t="s">
        <v>56</v>
      </c>
      <c r="B44" s="5">
        <v>2.0299999999999998</v>
      </c>
      <c r="C44" s="5">
        <v>2.4</v>
      </c>
      <c r="D44" s="5">
        <v>2.69</v>
      </c>
      <c r="E44" s="5">
        <v>2.2799999999999998</v>
      </c>
      <c r="F44" s="5">
        <v>2.39</v>
      </c>
      <c r="G44" s="5">
        <v>2.71</v>
      </c>
      <c r="H44" s="5">
        <v>2.57</v>
      </c>
      <c r="I44" s="5">
        <v>2.36</v>
      </c>
      <c r="J44" s="5">
        <v>1.98</v>
      </c>
      <c r="K44" s="5">
        <v>1.86</v>
      </c>
      <c r="L44" s="5">
        <v>1.65</v>
      </c>
      <c r="M44" s="5">
        <v>1.58</v>
      </c>
      <c r="N44" s="5">
        <v>1.51</v>
      </c>
      <c r="O44" s="5">
        <v>1.62</v>
      </c>
      <c r="P44" s="5">
        <v>1.69</v>
      </c>
      <c r="Q44" s="5">
        <v>1.75</v>
      </c>
      <c r="R44" s="5">
        <v>1.77</v>
      </c>
      <c r="S44" s="5">
        <v>1.75</v>
      </c>
      <c r="T44" s="5">
        <v>-0.03</v>
      </c>
      <c r="U44" s="5">
        <v>0.13</v>
      </c>
    </row>
    <row r="45" spans="1:21" s="5" customFormat="1" x14ac:dyDescent="0.35">
      <c r="A45" s="5" t="s">
        <v>392</v>
      </c>
      <c r="B45" s="5">
        <v>164.36</v>
      </c>
      <c r="C45" s="5">
        <v>170.32</v>
      </c>
      <c r="D45" s="5">
        <v>175.19</v>
      </c>
      <c r="E45" s="5">
        <v>169.31</v>
      </c>
      <c r="F45" s="5">
        <v>182.97</v>
      </c>
      <c r="G45" s="5">
        <v>183.05</v>
      </c>
      <c r="H45" s="5">
        <v>260.38</v>
      </c>
      <c r="I45" s="5">
        <v>404.96</v>
      </c>
      <c r="J45" s="5">
        <v>535.15</v>
      </c>
      <c r="K45" s="5">
        <v>753.72</v>
      </c>
      <c r="L45" s="5">
        <v>905.51</v>
      </c>
      <c r="M45" s="5">
        <v>1045.6099999999999</v>
      </c>
      <c r="N45" s="5">
        <v>1218.3699999999999</v>
      </c>
      <c r="O45" s="5">
        <v>1262.5999999999999</v>
      </c>
      <c r="P45" s="5">
        <v>1349.4</v>
      </c>
      <c r="Q45" s="5">
        <v>1431.05</v>
      </c>
      <c r="R45" s="5">
        <v>1519.04</v>
      </c>
      <c r="S45" s="5">
        <v>1614.08</v>
      </c>
      <c r="T45" s="5">
        <v>6.26</v>
      </c>
      <c r="U45" s="5">
        <v>27.84</v>
      </c>
    </row>
    <row r="46" spans="1:21" s="5" customFormat="1" x14ac:dyDescent="0.35">
      <c r="A46" s="5" t="s">
        <v>54</v>
      </c>
      <c r="B46" s="5">
        <v>54.4</v>
      </c>
      <c r="C46" s="5">
        <v>54.46</v>
      </c>
      <c r="D46" s="5">
        <v>53.79</v>
      </c>
      <c r="E46" s="5">
        <v>50.43</v>
      </c>
      <c r="F46" s="5">
        <v>52.93</v>
      </c>
      <c r="G46" s="5">
        <v>50.37</v>
      </c>
      <c r="H46" s="5">
        <v>63.72</v>
      </c>
      <c r="I46" s="5">
        <v>75.900000000000006</v>
      </c>
      <c r="J46" s="5">
        <v>81.349999999999994</v>
      </c>
      <c r="K46" s="5">
        <v>86.26</v>
      </c>
      <c r="L46" s="5">
        <v>88.45</v>
      </c>
      <c r="M46" s="5">
        <v>89.9</v>
      </c>
      <c r="N46" s="5">
        <v>91.25</v>
      </c>
      <c r="O46" s="5">
        <v>91.41</v>
      </c>
      <c r="P46" s="5">
        <v>91.96</v>
      </c>
      <c r="Q46" s="5">
        <v>92.14</v>
      </c>
      <c r="R46" s="5">
        <v>92.59</v>
      </c>
      <c r="S46" s="5">
        <v>92.88</v>
      </c>
      <c r="T46" s="5">
        <v>0.28999999999999998</v>
      </c>
      <c r="U46" s="5">
        <v>1.47</v>
      </c>
    </row>
    <row r="47" spans="1:21" s="5" customFormat="1" x14ac:dyDescent="0.35">
      <c r="A47" s="5" t="s">
        <v>53</v>
      </c>
      <c r="B47" s="5">
        <v>45.57</v>
      </c>
      <c r="C47" s="5">
        <v>45.39</v>
      </c>
      <c r="D47" s="5">
        <v>45.94</v>
      </c>
      <c r="E47" s="5">
        <v>49.3</v>
      </c>
      <c r="F47" s="5">
        <v>46.77</v>
      </c>
      <c r="G47" s="5">
        <v>49.32</v>
      </c>
      <c r="H47" s="5">
        <v>36.08</v>
      </c>
      <c r="I47" s="5">
        <v>23.97</v>
      </c>
      <c r="J47" s="5">
        <v>18.54</v>
      </c>
      <c r="K47" s="5">
        <v>13.67</v>
      </c>
      <c r="L47" s="5">
        <v>11.49</v>
      </c>
      <c r="M47" s="5">
        <v>10.050000000000001</v>
      </c>
      <c r="N47" s="5">
        <v>8.6999999999999993</v>
      </c>
      <c r="O47" s="5">
        <v>8.5399999999999991</v>
      </c>
      <c r="P47" s="5">
        <v>8</v>
      </c>
      <c r="Q47" s="5">
        <v>7.82</v>
      </c>
      <c r="R47" s="5">
        <v>7.37</v>
      </c>
      <c r="S47" s="5">
        <v>7.08</v>
      </c>
      <c r="T47" s="5">
        <v>-0.28999999999999998</v>
      </c>
      <c r="U47" s="5">
        <v>-1.46</v>
      </c>
    </row>
    <row r="48" spans="1:21" s="5" customFormat="1" x14ac:dyDescent="0.35">
      <c r="A48" s="5" t="s">
        <v>56</v>
      </c>
      <c r="B48" s="5">
        <v>0.04</v>
      </c>
      <c r="C48" s="5">
        <v>0.15</v>
      </c>
      <c r="D48" s="5">
        <v>0.26</v>
      </c>
      <c r="E48" s="5">
        <v>0.27</v>
      </c>
      <c r="F48" s="5">
        <v>0.3</v>
      </c>
      <c r="G48" s="5">
        <v>0.31</v>
      </c>
      <c r="H48" s="5">
        <v>0.21</v>
      </c>
      <c r="I48" s="5">
        <v>0.13</v>
      </c>
      <c r="J48" s="5">
        <v>0.11</v>
      </c>
      <c r="K48" s="5">
        <v>0.08</v>
      </c>
      <c r="L48" s="5">
        <v>0.06</v>
      </c>
      <c r="M48" s="5">
        <v>0.05</v>
      </c>
      <c r="N48" s="5">
        <v>0.05</v>
      </c>
      <c r="O48" s="5">
        <v>0.04</v>
      </c>
      <c r="P48" s="5">
        <v>0.04</v>
      </c>
      <c r="Q48" s="5">
        <v>0.04</v>
      </c>
      <c r="R48" s="5">
        <v>0.04</v>
      </c>
      <c r="S48" s="5">
        <v>0.04</v>
      </c>
      <c r="T48" s="5">
        <v>0</v>
      </c>
      <c r="U48" s="5">
        <v>-0.01</v>
      </c>
    </row>
    <row r="50" spans="1:21" x14ac:dyDescent="0.35">
      <c r="A50" s="2" t="s">
        <v>393</v>
      </c>
    </row>
    <row r="52" spans="1:21" x14ac:dyDescent="0.35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11</v>
      </c>
      <c r="K52" s="3" t="s">
        <v>12</v>
      </c>
      <c r="L52" s="3" t="s">
        <v>13</v>
      </c>
      <c r="M52" s="3" t="s">
        <v>14</v>
      </c>
      <c r="N52" s="3" t="s">
        <v>15</v>
      </c>
      <c r="O52" s="3" t="s">
        <v>16</v>
      </c>
      <c r="P52" s="3" t="s">
        <v>17</v>
      </c>
      <c r="Q52" s="3" t="s">
        <v>18</v>
      </c>
      <c r="R52" s="3" t="s">
        <v>19</v>
      </c>
      <c r="S52" s="3" t="s">
        <v>20</v>
      </c>
      <c r="T52" s="3" t="s">
        <v>21</v>
      </c>
      <c r="U52" s="3" t="s">
        <v>22</v>
      </c>
    </row>
    <row r="53" spans="1:21" s="4" customFormat="1" x14ac:dyDescent="0.35">
      <c r="A53" s="4" t="s">
        <v>40</v>
      </c>
      <c r="B53" s="4">
        <v>871.75</v>
      </c>
      <c r="C53" s="4">
        <v>914.58</v>
      </c>
      <c r="D53" s="4">
        <v>947.4</v>
      </c>
      <c r="E53" s="4">
        <v>1059.81</v>
      </c>
      <c r="F53" s="4">
        <v>1008.43</v>
      </c>
      <c r="G53" s="4">
        <v>1114.67</v>
      </c>
      <c r="H53" s="4">
        <v>1190.23</v>
      </c>
      <c r="I53" s="4">
        <v>1235.24</v>
      </c>
      <c r="J53" s="4">
        <v>1258.4100000000001</v>
      </c>
      <c r="K53" s="4">
        <v>1339.92</v>
      </c>
      <c r="L53" s="4">
        <v>1403.69</v>
      </c>
      <c r="M53" s="4">
        <v>1444.26</v>
      </c>
      <c r="N53" s="4">
        <v>1489.6</v>
      </c>
      <c r="O53" s="4">
        <v>1497.3</v>
      </c>
      <c r="P53" s="4">
        <v>1559.66</v>
      </c>
      <c r="Q53" s="4">
        <v>1591.53</v>
      </c>
      <c r="R53" s="4">
        <v>1531.3</v>
      </c>
      <c r="S53" s="4">
        <v>1608.06</v>
      </c>
      <c r="T53" s="4">
        <v>5.01</v>
      </c>
      <c r="U53" s="4">
        <v>7.4</v>
      </c>
    </row>
    <row r="54" spans="1:21" s="4" customFormat="1" x14ac:dyDescent="0.35">
      <c r="A54" s="4" t="s">
        <v>52</v>
      </c>
      <c r="B54" s="4">
        <v>44.68</v>
      </c>
      <c r="C54" s="4">
        <v>44.17</v>
      </c>
      <c r="D54" s="4">
        <v>43.62</v>
      </c>
      <c r="E54" s="4">
        <v>43.14</v>
      </c>
      <c r="F54" s="4">
        <v>37.69</v>
      </c>
      <c r="G54" s="4">
        <v>41.07</v>
      </c>
      <c r="H54" s="4">
        <v>38.82</v>
      </c>
      <c r="I54" s="4">
        <v>38.89</v>
      </c>
      <c r="J54" s="4">
        <v>37.39</v>
      </c>
      <c r="K54" s="4">
        <v>35.44</v>
      </c>
      <c r="L54" s="4">
        <v>34.17</v>
      </c>
      <c r="M54" s="4">
        <v>33.18</v>
      </c>
      <c r="N54" s="4">
        <v>32.6</v>
      </c>
      <c r="O54" s="4">
        <v>32.08</v>
      </c>
      <c r="P54" s="4">
        <v>32.51</v>
      </c>
      <c r="Q54" s="4">
        <v>31.65</v>
      </c>
      <c r="R54" s="4">
        <v>37.57</v>
      </c>
      <c r="S54" s="4">
        <v>37.86</v>
      </c>
      <c r="T54" s="4">
        <v>0.28999999999999998</v>
      </c>
      <c r="U54" s="4">
        <v>5.78</v>
      </c>
    </row>
    <row r="55" spans="1:21" s="4" customFormat="1" x14ac:dyDescent="0.35">
      <c r="A55" s="4" t="s">
        <v>54</v>
      </c>
      <c r="B55" s="4">
        <v>26.38</v>
      </c>
      <c r="C55" s="4">
        <v>26.9</v>
      </c>
      <c r="D55" s="4">
        <v>25.97</v>
      </c>
      <c r="E55" s="4">
        <v>23.49</v>
      </c>
      <c r="F55" s="4">
        <v>23.8</v>
      </c>
      <c r="G55" s="4">
        <v>21.62</v>
      </c>
      <c r="H55" s="4">
        <v>23.36</v>
      </c>
      <c r="I55" s="4">
        <v>23.07</v>
      </c>
      <c r="J55" s="4">
        <v>24.08</v>
      </c>
      <c r="K55" s="4">
        <v>25.37</v>
      </c>
      <c r="L55" s="4">
        <v>25.93</v>
      </c>
      <c r="M55" s="4">
        <v>27.35</v>
      </c>
      <c r="N55" s="4">
        <v>29.34</v>
      </c>
      <c r="O55" s="4">
        <v>30.59</v>
      </c>
      <c r="P55" s="4">
        <v>31.22</v>
      </c>
      <c r="Q55" s="4">
        <v>32.299999999999997</v>
      </c>
      <c r="R55" s="4">
        <v>34.68</v>
      </c>
      <c r="S55" s="4">
        <v>34.08</v>
      </c>
      <c r="T55" s="4">
        <v>-0.6</v>
      </c>
      <c r="U55" s="4">
        <v>3.49</v>
      </c>
    </row>
    <row r="56" spans="1:21" s="4" customFormat="1" x14ac:dyDescent="0.35">
      <c r="A56" s="4" t="s">
        <v>53</v>
      </c>
      <c r="B56" s="4">
        <v>28.58</v>
      </c>
      <c r="C56" s="4">
        <v>28.48</v>
      </c>
      <c r="D56" s="4">
        <v>29.83</v>
      </c>
      <c r="E56" s="4">
        <v>32.799999999999997</v>
      </c>
      <c r="F56" s="4">
        <v>37.68</v>
      </c>
      <c r="G56" s="4">
        <v>36.43</v>
      </c>
      <c r="H56" s="4">
        <v>36.979999999999997</v>
      </c>
      <c r="I56" s="4">
        <v>37.11</v>
      </c>
      <c r="J56" s="4">
        <v>37.61</v>
      </c>
      <c r="K56" s="4">
        <v>38.18</v>
      </c>
      <c r="L56" s="4">
        <v>38.909999999999997</v>
      </c>
      <c r="M56" s="4">
        <v>38.47</v>
      </c>
      <c r="N56" s="4">
        <v>37.04</v>
      </c>
      <c r="O56" s="4">
        <v>36.18</v>
      </c>
      <c r="P56" s="4">
        <v>35.01</v>
      </c>
      <c r="Q56" s="4">
        <v>34.76</v>
      </c>
      <c r="R56" s="4">
        <v>26.31</v>
      </c>
      <c r="S56" s="4">
        <v>26.61</v>
      </c>
      <c r="T56" s="4">
        <v>0.3</v>
      </c>
      <c r="U56" s="4">
        <v>-9.57</v>
      </c>
    </row>
    <row r="57" spans="1:21" s="4" customFormat="1" x14ac:dyDescent="0.35">
      <c r="A57" s="4" t="s">
        <v>56</v>
      </c>
      <c r="B57" s="4">
        <v>0.35</v>
      </c>
      <c r="C57" s="4">
        <v>0.46</v>
      </c>
      <c r="D57" s="4">
        <v>0.59</v>
      </c>
      <c r="E57" s="4">
        <v>0.56000000000000005</v>
      </c>
      <c r="F57" s="4">
        <v>0.83</v>
      </c>
      <c r="G57" s="4">
        <v>0.87</v>
      </c>
      <c r="H57" s="4">
        <v>0.84</v>
      </c>
      <c r="I57" s="4">
        <v>0.93</v>
      </c>
      <c r="J57" s="4">
        <v>0.92</v>
      </c>
      <c r="K57" s="4">
        <v>1</v>
      </c>
      <c r="L57" s="4">
        <v>0.99</v>
      </c>
      <c r="M57" s="4">
        <v>1</v>
      </c>
      <c r="N57" s="4">
        <v>1.03</v>
      </c>
      <c r="O57" s="4">
        <v>1.1499999999999999</v>
      </c>
      <c r="P57" s="4">
        <v>1.26</v>
      </c>
      <c r="Q57" s="4">
        <v>1.29</v>
      </c>
      <c r="R57" s="4">
        <v>1.44</v>
      </c>
      <c r="S57" s="4">
        <v>1.45</v>
      </c>
      <c r="T57" s="4">
        <v>0.01</v>
      </c>
      <c r="U57" s="4">
        <v>0.3</v>
      </c>
    </row>
    <row r="58" spans="1:21" s="4" customFormat="1" x14ac:dyDescent="0.35">
      <c r="A58" s="4" t="s">
        <v>392</v>
      </c>
      <c r="B58" s="4">
        <v>479.18</v>
      </c>
      <c r="C58" s="4">
        <v>506.55</v>
      </c>
      <c r="D58" s="4">
        <v>528.80999999999995</v>
      </c>
      <c r="E58" s="4">
        <v>596.80999999999995</v>
      </c>
      <c r="F58" s="4">
        <v>621.46</v>
      </c>
      <c r="G58" s="4">
        <v>648.91999999999996</v>
      </c>
      <c r="H58" s="4">
        <v>719.57</v>
      </c>
      <c r="I58" s="4">
        <v>744.89</v>
      </c>
      <c r="J58" s="4">
        <v>778.07</v>
      </c>
      <c r="K58" s="4">
        <v>853.38</v>
      </c>
      <c r="L58" s="4">
        <v>911.87</v>
      </c>
      <c r="M58" s="4">
        <v>952.33</v>
      </c>
      <c r="N58" s="4">
        <v>990.48</v>
      </c>
      <c r="O58" s="4">
        <v>1001.45</v>
      </c>
      <c r="P58" s="4">
        <v>1034.74</v>
      </c>
      <c r="Q58" s="4">
        <v>1069.06</v>
      </c>
      <c r="R58" s="4">
        <v>935.61</v>
      </c>
      <c r="S58" s="4">
        <v>977.59</v>
      </c>
      <c r="T58" s="4">
        <v>4.49</v>
      </c>
      <c r="U58" s="4">
        <v>-2.38</v>
      </c>
    </row>
    <row r="59" spans="1:21" s="4" customFormat="1" x14ac:dyDescent="0.35">
      <c r="A59" s="4" t="s">
        <v>54</v>
      </c>
      <c r="B59" s="4">
        <v>48</v>
      </c>
      <c r="C59" s="4">
        <v>48.56</v>
      </c>
      <c r="D59" s="4">
        <v>46.52</v>
      </c>
      <c r="E59" s="4">
        <v>41.72</v>
      </c>
      <c r="F59" s="4">
        <v>38.619999999999997</v>
      </c>
      <c r="G59" s="4">
        <v>37.14</v>
      </c>
      <c r="H59" s="4">
        <v>38.630000000000003</v>
      </c>
      <c r="I59" s="4">
        <v>38.26</v>
      </c>
      <c r="J59" s="4">
        <v>38.94</v>
      </c>
      <c r="K59" s="4">
        <v>39.840000000000003</v>
      </c>
      <c r="L59" s="4">
        <v>39.92</v>
      </c>
      <c r="M59" s="4">
        <v>41.48</v>
      </c>
      <c r="N59" s="4">
        <v>44.12</v>
      </c>
      <c r="O59" s="4">
        <v>45.73</v>
      </c>
      <c r="P59" s="4">
        <v>47.06</v>
      </c>
      <c r="Q59" s="4">
        <v>48.08</v>
      </c>
      <c r="R59" s="4">
        <v>56.75</v>
      </c>
      <c r="S59" s="4">
        <v>56.06</v>
      </c>
      <c r="T59" s="4">
        <v>-0.7</v>
      </c>
      <c r="U59" s="4">
        <v>10.32</v>
      </c>
    </row>
    <row r="60" spans="1:21" s="4" customFormat="1" x14ac:dyDescent="0.35">
      <c r="A60" s="4" t="s">
        <v>53</v>
      </c>
      <c r="B60" s="4">
        <v>52</v>
      </c>
      <c r="C60" s="4">
        <v>51.42</v>
      </c>
      <c r="D60" s="4">
        <v>53.44</v>
      </c>
      <c r="E60" s="4">
        <v>58.25</v>
      </c>
      <c r="F60" s="4">
        <v>61.14</v>
      </c>
      <c r="G60" s="4">
        <v>62.59</v>
      </c>
      <c r="H60" s="4">
        <v>61.17</v>
      </c>
      <c r="I60" s="4">
        <v>61.54</v>
      </c>
      <c r="J60" s="4">
        <v>60.84</v>
      </c>
      <c r="K60" s="4">
        <v>59.95</v>
      </c>
      <c r="L60" s="4">
        <v>59.89</v>
      </c>
      <c r="M60" s="4">
        <v>58.34</v>
      </c>
      <c r="N60" s="4">
        <v>55.7</v>
      </c>
      <c r="O60" s="4">
        <v>54.09</v>
      </c>
      <c r="P60" s="4">
        <v>52.77</v>
      </c>
      <c r="Q60" s="4">
        <v>51.75</v>
      </c>
      <c r="R60" s="4">
        <v>43.06</v>
      </c>
      <c r="S60" s="4">
        <v>43.77</v>
      </c>
      <c r="T60" s="4">
        <v>0.71</v>
      </c>
      <c r="U60" s="4">
        <v>-10.33</v>
      </c>
    </row>
    <row r="61" spans="1:21" s="4" customFormat="1" x14ac:dyDescent="0.35">
      <c r="A61" s="4" t="s">
        <v>56</v>
      </c>
      <c r="B61" s="4">
        <v>0.01</v>
      </c>
      <c r="C61" s="4">
        <v>0.02</v>
      </c>
      <c r="D61" s="4">
        <v>0.04</v>
      </c>
      <c r="E61" s="4">
        <v>0.03</v>
      </c>
      <c r="F61" s="4">
        <v>0.24</v>
      </c>
      <c r="G61" s="4">
        <v>0.28000000000000003</v>
      </c>
      <c r="H61" s="4">
        <v>0.2</v>
      </c>
      <c r="I61" s="4">
        <v>0.19</v>
      </c>
      <c r="J61" s="4">
        <v>0.22</v>
      </c>
      <c r="K61" s="4">
        <v>0.2</v>
      </c>
      <c r="L61" s="4">
        <v>0.19</v>
      </c>
      <c r="M61" s="4">
        <v>0.18</v>
      </c>
      <c r="N61" s="4">
        <v>0.18</v>
      </c>
      <c r="O61" s="4">
        <v>0.17</v>
      </c>
      <c r="P61" s="4">
        <v>0.17</v>
      </c>
      <c r="Q61" s="4">
        <v>0.17</v>
      </c>
      <c r="R61" s="4">
        <v>0.19</v>
      </c>
      <c r="S61" s="4">
        <v>0.18</v>
      </c>
      <c r="T61" s="4">
        <v>-0.01</v>
      </c>
      <c r="U61" s="4">
        <v>0</v>
      </c>
    </row>
    <row r="63" spans="1:21" x14ac:dyDescent="0.35">
      <c r="A63" s="2" t="s">
        <v>394</v>
      </c>
    </row>
    <row r="65" spans="1:21" x14ac:dyDescent="0.35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3" t="s">
        <v>8</v>
      </c>
      <c r="H65" s="3" t="s">
        <v>9</v>
      </c>
      <c r="I65" s="3" t="s">
        <v>10</v>
      </c>
      <c r="J65" s="3" t="s">
        <v>11</v>
      </c>
      <c r="K65" s="3" t="s">
        <v>12</v>
      </c>
      <c r="L65" s="3" t="s">
        <v>13</v>
      </c>
      <c r="M65" s="3" t="s">
        <v>14</v>
      </c>
      <c r="N65" s="3" t="s">
        <v>15</v>
      </c>
      <c r="O65" s="3" t="s">
        <v>16</v>
      </c>
      <c r="P65" s="3" t="s">
        <v>17</v>
      </c>
      <c r="Q65" s="3" t="s">
        <v>18</v>
      </c>
      <c r="R65" s="3" t="s">
        <v>19</v>
      </c>
      <c r="S65" s="3" t="s">
        <v>20</v>
      </c>
      <c r="T65" s="3" t="s">
        <v>21</v>
      </c>
      <c r="U65" s="3" t="s">
        <v>22</v>
      </c>
    </row>
    <row r="66" spans="1:21" s="4" customFormat="1" x14ac:dyDescent="0.35">
      <c r="A66" s="4" t="s">
        <v>40</v>
      </c>
      <c r="B66" s="4">
        <v>871.75</v>
      </c>
      <c r="C66" s="4">
        <v>914.58136999999999</v>
      </c>
      <c r="D66" s="4">
        <v>947.39572999999996</v>
      </c>
      <c r="E66" s="4">
        <v>1059.8060599999999</v>
      </c>
      <c r="F66" s="4">
        <v>1008.43186</v>
      </c>
      <c r="G66" s="4">
        <v>1114.66905</v>
      </c>
      <c r="H66" s="4">
        <v>1190.2322799999999</v>
      </c>
      <c r="I66" s="4">
        <v>1235.2396100000001</v>
      </c>
      <c r="J66" s="4">
        <v>1258.4134799999999</v>
      </c>
      <c r="K66" s="4">
        <v>1339.9186299999999</v>
      </c>
      <c r="L66" s="4">
        <v>1403.6927000000001</v>
      </c>
      <c r="M66" s="4">
        <v>1444.26476</v>
      </c>
      <c r="N66" s="4">
        <v>1489.6032600000001</v>
      </c>
      <c r="O66" s="4">
        <v>1497.3017500000001</v>
      </c>
      <c r="P66" s="4">
        <v>1559.65762</v>
      </c>
      <c r="Q66" s="4">
        <v>1591.5326600000001</v>
      </c>
      <c r="R66" s="4">
        <v>1531.3019200000001</v>
      </c>
      <c r="S66" s="4">
        <v>1608.0552299999999</v>
      </c>
      <c r="T66" s="4">
        <v>5.0122911097767</v>
      </c>
      <c r="U66" s="4">
        <v>7.3968710715792501</v>
      </c>
    </row>
    <row r="67" spans="1:21" s="4" customFormat="1" x14ac:dyDescent="0.35">
      <c r="A67" s="4" t="s">
        <v>86</v>
      </c>
      <c r="B67" s="4">
        <v>0</v>
      </c>
      <c r="C67" s="4">
        <v>0</v>
      </c>
      <c r="D67" s="4">
        <v>0</v>
      </c>
      <c r="E67" s="4">
        <v>0</v>
      </c>
      <c r="F67" s="4">
        <v>1.32</v>
      </c>
      <c r="G67" s="4">
        <v>1.605</v>
      </c>
      <c r="H67" s="4">
        <v>1.23</v>
      </c>
      <c r="I67" s="4">
        <v>1.23</v>
      </c>
      <c r="J67" s="4">
        <v>1.5</v>
      </c>
      <c r="K67" s="4">
        <v>1.5</v>
      </c>
      <c r="L67" s="4">
        <v>1.5</v>
      </c>
      <c r="M67" s="4">
        <v>1.5</v>
      </c>
      <c r="N67" s="4">
        <v>1.5</v>
      </c>
      <c r="O67" s="4">
        <v>1.5249999999999999</v>
      </c>
      <c r="P67" s="4">
        <v>1.5329999999999999</v>
      </c>
      <c r="Q67" s="4">
        <v>1.597</v>
      </c>
      <c r="R67" s="4">
        <v>1.597</v>
      </c>
      <c r="S67" s="4">
        <v>1.623</v>
      </c>
      <c r="T67" s="4">
        <v>1.6280525986224199</v>
      </c>
      <c r="U67" s="4">
        <v>6.4262295081967098</v>
      </c>
    </row>
    <row r="68" spans="1:21" s="4" customFormat="1" x14ac:dyDescent="0.35">
      <c r="A68" s="4" t="s">
        <v>87</v>
      </c>
      <c r="B68" s="4">
        <v>871.75</v>
      </c>
      <c r="C68" s="4">
        <v>914.58136999999999</v>
      </c>
      <c r="D68" s="4">
        <v>947.39572999999996</v>
      </c>
      <c r="E68" s="4">
        <v>1059.8060599999999</v>
      </c>
      <c r="F68" s="4">
        <v>1007.11186</v>
      </c>
      <c r="G68" s="4">
        <v>1113.06405</v>
      </c>
      <c r="H68" s="4">
        <v>1189.0022799999999</v>
      </c>
      <c r="I68" s="4">
        <v>1234.0096100000001</v>
      </c>
      <c r="J68" s="4">
        <v>1256.9134799999999</v>
      </c>
      <c r="K68" s="4">
        <v>1338.4186299999999</v>
      </c>
      <c r="L68" s="4">
        <v>1402.1927000000001</v>
      </c>
      <c r="M68" s="4">
        <v>1442.76476</v>
      </c>
      <c r="N68" s="4">
        <v>1488.1032600000001</v>
      </c>
      <c r="O68" s="4">
        <v>1495.77675</v>
      </c>
      <c r="P68" s="4">
        <v>1558.12462</v>
      </c>
      <c r="Q68" s="4">
        <v>1589.9356600000001</v>
      </c>
      <c r="R68" s="4">
        <v>1529.7049199999999</v>
      </c>
      <c r="S68" s="4">
        <v>1606.4322299999999</v>
      </c>
      <c r="T68" s="4">
        <v>5.0158242283747203</v>
      </c>
      <c r="U68" s="4">
        <v>7.3978606767353599</v>
      </c>
    </row>
    <row r="69" spans="1:21" s="4" customFormat="1" x14ac:dyDescent="0.35">
      <c r="A69" s="4" t="s">
        <v>88</v>
      </c>
      <c r="B69" s="4">
        <v>86.796999999999997</v>
      </c>
      <c r="C69" s="4">
        <v>95.036000000000001</v>
      </c>
      <c r="D69" s="4">
        <v>101.83723999999999</v>
      </c>
      <c r="E69" s="4">
        <v>108.45432</v>
      </c>
      <c r="F69" s="4">
        <v>108.56100000000001</v>
      </c>
      <c r="G69" s="4">
        <v>125.80477</v>
      </c>
      <c r="H69" s="4">
        <v>127.51714</v>
      </c>
      <c r="I69" s="4">
        <v>134.86102</v>
      </c>
      <c r="J69" s="4">
        <v>141.87079</v>
      </c>
      <c r="K69" s="4">
        <v>150.90505999999999</v>
      </c>
      <c r="L69" s="4">
        <v>156.93159</v>
      </c>
      <c r="M69" s="4">
        <v>163.73680999999999</v>
      </c>
      <c r="N69" s="4">
        <v>167.15429</v>
      </c>
      <c r="O69" s="4">
        <v>171.33121</v>
      </c>
      <c r="P69" s="4">
        <v>176.97335000000001</v>
      </c>
      <c r="Q69" s="4">
        <v>182.32699</v>
      </c>
      <c r="R69" s="4">
        <v>192.64347000000001</v>
      </c>
      <c r="S69" s="4">
        <v>200.56881999999999</v>
      </c>
      <c r="T69" s="4">
        <v>4.1139987771191997</v>
      </c>
      <c r="U69" s="4">
        <v>17.064964404325401</v>
      </c>
    </row>
    <row r="70" spans="1:21" s="4" customFormat="1" x14ac:dyDescent="0.35">
      <c r="A70" s="4" t="s">
        <v>89</v>
      </c>
      <c r="B70" s="4">
        <v>784.95299999999997</v>
      </c>
      <c r="C70" s="4">
        <v>819.54537000000005</v>
      </c>
      <c r="D70" s="4">
        <v>845.55849000000001</v>
      </c>
      <c r="E70" s="4">
        <v>951.35173999999995</v>
      </c>
      <c r="F70" s="4">
        <v>898.55085999999994</v>
      </c>
      <c r="G70" s="4">
        <v>987.25927999999999</v>
      </c>
      <c r="H70" s="4">
        <v>1061.48514</v>
      </c>
      <c r="I70" s="4">
        <v>1099.14859</v>
      </c>
      <c r="J70" s="4">
        <v>1115.04269</v>
      </c>
      <c r="K70" s="4">
        <v>1187.5135700000001</v>
      </c>
      <c r="L70" s="4">
        <v>1245.2611099999999</v>
      </c>
      <c r="M70" s="4">
        <v>1279.0279499999999</v>
      </c>
      <c r="N70" s="4">
        <v>1320.9489699999999</v>
      </c>
      <c r="O70" s="4">
        <v>1324.4455399999999</v>
      </c>
      <c r="P70" s="4">
        <v>1381.1512700000001</v>
      </c>
      <c r="Q70" s="4">
        <v>1407.6086700000001</v>
      </c>
      <c r="R70" s="4">
        <v>1337.0614499999999</v>
      </c>
      <c r="S70" s="4">
        <v>1405.8634099999999</v>
      </c>
      <c r="T70" s="4">
        <v>5.1457590075609296</v>
      </c>
      <c r="U70" s="4">
        <v>6.1473173143834901</v>
      </c>
    </row>
    <row r="71" spans="1:21" s="4" customFormat="1" x14ac:dyDescent="0.35">
      <c r="A71" s="4" t="s">
        <v>392</v>
      </c>
      <c r="B71" s="4">
        <v>479.17500000000001</v>
      </c>
      <c r="C71" s="4">
        <v>506.55399999999997</v>
      </c>
      <c r="D71" s="4">
        <v>528.81399999999996</v>
      </c>
      <c r="E71" s="4">
        <v>596.80799999999999</v>
      </c>
      <c r="F71" s="4">
        <v>621.45600000000002</v>
      </c>
      <c r="G71" s="4">
        <v>648.91499999999996</v>
      </c>
      <c r="H71" s="4">
        <v>719.56799999999998</v>
      </c>
      <c r="I71" s="4">
        <v>744.89300000000003</v>
      </c>
      <c r="J71" s="4">
        <v>778.07299999999998</v>
      </c>
      <c r="K71" s="4">
        <v>853.37699999999995</v>
      </c>
      <c r="L71" s="4">
        <v>911.87</v>
      </c>
      <c r="M71" s="4">
        <v>952.33399999999995</v>
      </c>
      <c r="N71" s="4">
        <v>990.48</v>
      </c>
      <c r="O71" s="4">
        <v>1001.451</v>
      </c>
      <c r="P71" s="4">
        <v>1034.7439999999999</v>
      </c>
      <c r="Q71" s="4">
        <v>1069.0609999999999</v>
      </c>
      <c r="R71" s="4">
        <v>935.60900000000004</v>
      </c>
      <c r="S71" s="4">
        <v>977.58799999999997</v>
      </c>
      <c r="T71" s="4">
        <v>4.4868101952845603</v>
      </c>
      <c r="U71" s="4">
        <v>-2.38284249553897</v>
      </c>
    </row>
    <row r="72" spans="1:21" s="4" customFormat="1" x14ac:dyDescent="0.35">
      <c r="A72" s="4" t="s">
        <v>86</v>
      </c>
      <c r="B72" s="4">
        <v>0</v>
      </c>
      <c r="C72" s="4">
        <v>0</v>
      </c>
      <c r="D72" s="4">
        <v>0</v>
      </c>
      <c r="E72" s="4">
        <v>0</v>
      </c>
      <c r="F72" s="4">
        <v>1.32</v>
      </c>
      <c r="G72" s="4">
        <v>1.605</v>
      </c>
      <c r="H72" s="4">
        <v>1.23</v>
      </c>
      <c r="I72" s="4">
        <v>1.23</v>
      </c>
      <c r="J72" s="4">
        <v>1.5</v>
      </c>
      <c r="K72" s="4">
        <v>1.5</v>
      </c>
      <c r="L72" s="4">
        <v>1.5</v>
      </c>
      <c r="M72" s="4">
        <v>1.5</v>
      </c>
      <c r="N72" s="4">
        <v>1.5</v>
      </c>
      <c r="O72" s="4">
        <v>1.5</v>
      </c>
      <c r="P72" s="4">
        <v>1.502</v>
      </c>
      <c r="Q72" s="4">
        <v>1.532</v>
      </c>
      <c r="R72" s="4">
        <v>1.532</v>
      </c>
      <c r="S72" s="4">
        <v>1.5</v>
      </c>
      <c r="T72" s="4">
        <v>-2.0887728459530002</v>
      </c>
      <c r="U72" s="4">
        <v>0</v>
      </c>
    </row>
    <row r="73" spans="1:21" s="4" customFormat="1" x14ac:dyDescent="0.35">
      <c r="A73" s="4" t="s">
        <v>87</v>
      </c>
      <c r="B73" s="4">
        <v>479.17500000000001</v>
      </c>
      <c r="C73" s="4">
        <v>506.55399999999997</v>
      </c>
      <c r="D73" s="4">
        <v>528.81399999999996</v>
      </c>
      <c r="E73" s="4">
        <v>596.80799999999999</v>
      </c>
      <c r="F73" s="4">
        <v>620.13599999999997</v>
      </c>
      <c r="G73" s="4">
        <v>647.30999999999995</v>
      </c>
      <c r="H73" s="4">
        <v>718.33799999999997</v>
      </c>
      <c r="I73" s="4">
        <v>743.66300000000001</v>
      </c>
      <c r="J73" s="4">
        <v>776.57299999999998</v>
      </c>
      <c r="K73" s="4">
        <v>851.87699999999995</v>
      </c>
      <c r="L73" s="4">
        <v>910.37</v>
      </c>
      <c r="M73" s="4">
        <v>950.83399999999995</v>
      </c>
      <c r="N73" s="4">
        <v>988.98</v>
      </c>
      <c r="O73" s="4">
        <v>999.95100000000002</v>
      </c>
      <c r="P73" s="4">
        <v>1033.242</v>
      </c>
      <c r="Q73" s="4">
        <v>1067.529</v>
      </c>
      <c r="R73" s="4">
        <v>934.077</v>
      </c>
      <c r="S73" s="4">
        <v>976.08799999999997</v>
      </c>
      <c r="T73" s="4">
        <v>4.4975949520221503</v>
      </c>
      <c r="U73" s="4">
        <v>-2.3864169344297901</v>
      </c>
    </row>
    <row r="74" spans="1:21" s="4" customFormat="1" x14ac:dyDescent="0.35">
      <c r="A74" s="4" t="s">
        <v>88</v>
      </c>
      <c r="B74" s="4">
        <v>73.912000000000006</v>
      </c>
      <c r="C74" s="4">
        <v>80.046000000000006</v>
      </c>
      <c r="D74" s="4">
        <v>84.998999999999995</v>
      </c>
      <c r="E74" s="4">
        <v>89.638999999999996</v>
      </c>
      <c r="F74" s="4">
        <v>92.138999999999996</v>
      </c>
      <c r="G74" s="4">
        <v>97.733999999999995</v>
      </c>
      <c r="H74" s="4">
        <v>101.813</v>
      </c>
      <c r="I74" s="4">
        <v>106.288</v>
      </c>
      <c r="J74" s="4">
        <v>109.881</v>
      </c>
      <c r="K74" s="4">
        <v>115.636</v>
      </c>
      <c r="L74" s="4">
        <v>118.301</v>
      </c>
      <c r="M74" s="4">
        <v>121.48099999999999</v>
      </c>
      <c r="N74" s="4">
        <v>121.631</v>
      </c>
      <c r="O74" s="4">
        <v>122.07899999999999</v>
      </c>
      <c r="P74" s="4">
        <v>124.66500000000001</v>
      </c>
      <c r="Q74" s="4">
        <v>126.514</v>
      </c>
      <c r="R74" s="4">
        <v>133.797</v>
      </c>
      <c r="S74" s="4">
        <v>136.34200000000001</v>
      </c>
      <c r="T74" s="4">
        <v>1.9021353244093699</v>
      </c>
      <c r="U74" s="4">
        <v>11.683418114499601</v>
      </c>
    </row>
    <row r="75" spans="1:21" s="4" customFormat="1" x14ac:dyDescent="0.35">
      <c r="A75" s="4" t="s">
        <v>89</v>
      </c>
      <c r="B75" s="4">
        <v>405.26299999999998</v>
      </c>
      <c r="C75" s="4">
        <v>426.50799999999998</v>
      </c>
      <c r="D75" s="4">
        <v>443.815</v>
      </c>
      <c r="E75" s="4">
        <v>507.16899999999998</v>
      </c>
      <c r="F75" s="4">
        <v>527.99699999999996</v>
      </c>
      <c r="G75" s="4">
        <v>549.57600000000002</v>
      </c>
      <c r="H75" s="4">
        <v>616.52499999999998</v>
      </c>
      <c r="I75" s="4">
        <v>637.375</v>
      </c>
      <c r="J75" s="4">
        <v>666.69200000000001</v>
      </c>
      <c r="K75" s="4">
        <v>736.24099999999999</v>
      </c>
      <c r="L75" s="4">
        <v>792.06899999999996</v>
      </c>
      <c r="M75" s="4">
        <v>829.35299999999995</v>
      </c>
      <c r="N75" s="4">
        <v>867.34900000000005</v>
      </c>
      <c r="O75" s="4">
        <v>877.87199999999996</v>
      </c>
      <c r="P75" s="4">
        <v>908.577</v>
      </c>
      <c r="Q75" s="4">
        <v>941.01499999999999</v>
      </c>
      <c r="R75" s="4">
        <v>800.28</v>
      </c>
      <c r="S75" s="4">
        <v>839.74599999999998</v>
      </c>
      <c r="T75" s="4">
        <v>4.9315239666117003</v>
      </c>
      <c r="U75" s="4">
        <v>-4.34300216888112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V123"/>
  <sheetViews>
    <sheetView topLeftCell="A104" zoomScale="64" zoomScaleNormal="64" workbookViewId="0">
      <selection activeCell="G126" sqref="G126"/>
    </sheetView>
  </sheetViews>
  <sheetFormatPr defaultColWidth="10.90625" defaultRowHeight="14.5" x14ac:dyDescent="0.35"/>
  <cols>
    <col min="1" max="1" width="22.26953125" customWidth="1"/>
    <col min="2" max="2" width="15.7265625" customWidth="1"/>
    <col min="20" max="20" width="16.81640625" bestFit="1" customWidth="1"/>
  </cols>
  <sheetData>
    <row r="1" spans="1:100" x14ac:dyDescent="0.35">
      <c r="A1" s="1" t="s">
        <v>395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396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258</v>
      </c>
      <c r="B6">
        <v>41</v>
      </c>
      <c r="C6">
        <v>41</v>
      </c>
      <c r="D6">
        <v>41</v>
      </c>
      <c r="E6">
        <v>41</v>
      </c>
      <c r="F6">
        <v>39</v>
      </c>
      <c r="G6">
        <v>40</v>
      </c>
      <c r="H6">
        <v>40</v>
      </c>
      <c r="I6">
        <v>39</v>
      </c>
      <c r="J6">
        <v>39</v>
      </c>
      <c r="K6">
        <v>40</v>
      </c>
      <c r="L6">
        <v>39</v>
      </c>
      <c r="M6">
        <v>39</v>
      </c>
      <c r="N6">
        <v>39</v>
      </c>
      <c r="O6">
        <v>40</v>
      </c>
      <c r="P6">
        <v>39</v>
      </c>
      <c r="Q6">
        <v>38</v>
      </c>
      <c r="R6">
        <v>37</v>
      </c>
      <c r="S6">
        <v>36</v>
      </c>
      <c r="T6">
        <v>-1</v>
      </c>
      <c r="U6">
        <v>-4</v>
      </c>
    </row>
    <row r="7" spans="1:100" x14ac:dyDescent="0.35">
      <c r="A7" t="s">
        <v>397</v>
      </c>
      <c r="B7">
        <v>25</v>
      </c>
      <c r="C7">
        <v>25</v>
      </c>
      <c r="D7">
        <v>25</v>
      </c>
      <c r="E7">
        <v>25</v>
      </c>
      <c r="F7">
        <v>24</v>
      </c>
      <c r="G7">
        <v>25</v>
      </c>
      <c r="H7">
        <v>25</v>
      </c>
      <c r="I7">
        <v>24</v>
      </c>
      <c r="J7">
        <v>24</v>
      </c>
      <c r="K7">
        <v>25</v>
      </c>
      <c r="L7">
        <v>24</v>
      </c>
      <c r="M7">
        <v>24</v>
      </c>
      <c r="N7">
        <v>24</v>
      </c>
      <c r="O7">
        <v>24</v>
      </c>
      <c r="P7">
        <v>23</v>
      </c>
      <c r="Q7">
        <v>22</v>
      </c>
      <c r="R7">
        <v>23</v>
      </c>
      <c r="S7">
        <v>23</v>
      </c>
      <c r="T7">
        <v>0</v>
      </c>
      <c r="U7">
        <v>-1</v>
      </c>
    </row>
    <row r="8" spans="1:100" x14ac:dyDescent="0.35">
      <c r="A8" t="s">
        <v>398</v>
      </c>
      <c r="B8">
        <v>26</v>
      </c>
      <c r="C8">
        <v>26</v>
      </c>
      <c r="D8">
        <v>27</v>
      </c>
      <c r="E8">
        <v>27</v>
      </c>
      <c r="F8">
        <v>26</v>
      </c>
      <c r="G8">
        <v>27</v>
      </c>
      <c r="H8">
        <v>27</v>
      </c>
      <c r="I8">
        <v>27</v>
      </c>
      <c r="J8">
        <v>27</v>
      </c>
      <c r="K8">
        <v>27</v>
      </c>
      <c r="L8">
        <v>27</v>
      </c>
      <c r="M8">
        <v>27</v>
      </c>
      <c r="N8">
        <v>26</v>
      </c>
      <c r="O8">
        <v>27</v>
      </c>
      <c r="P8">
        <v>26</v>
      </c>
      <c r="Q8">
        <v>26</v>
      </c>
      <c r="R8">
        <v>25</v>
      </c>
      <c r="S8">
        <v>24</v>
      </c>
      <c r="T8">
        <v>-1</v>
      </c>
      <c r="U8">
        <v>-3</v>
      </c>
    </row>
    <row r="10" spans="1:100" x14ac:dyDescent="0.35">
      <c r="A10" s="2" t="s">
        <v>399</v>
      </c>
    </row>
    <row r="12" spans="1:100" x14ac:dyDescent="0.35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3" t="s">
        <v>16</v>
      </c>
      <c r="P12" s="3" t="s">
        <v>17</v>
      </c>
      <c r="Q12" s="3" t="s">
        <v>18</v>
      </c>
      <c r="R12" s="3" t="s">
        <v>19</v>
      </c>
      <c r="S12" s="3" t="s">
        <v>20</v>
      </c>
      <c r="T12" s="3" t="s">
        <v>21</v>
      </c>
      <c r="U12" s="3" t="s">
        <v>22</v>
      </c>
    </row>
    <row r="13" spans="1:100" s="5" customFormat="1" x14ac:dyDescent="0.35">
      <c r="A13" s="5" t="s">
        <v>400</v>
      </c>
      <c r="B13" s="5">
        <v>311.87799999999999</v>
      </c>
      <c r="C13" s="5">
        <v>311.928</v>
      </c>
      <c r="D13" s="5">
        <v>311.81700000000001</v>
      </c>
      <c r="E13" s="5">
        <v>311.17899999999997</v>
      </c>
      <c r="F13" s="5">
        <v>323.084</v>
      </c>
      <c r="G13" s="5">
        <v>322.24099999999999</v>
      </c>
      <c r="H13" s="5">
        <v>323.334</v>
      </c>
      <c r="I13" s="5">
        <v>320.815</v>
      </c>
      <c r="J13" s="5">
        <v>322.06200000000001</v>
      </c>
      <c r="K13" s="5">
        <v>323.96499999999997</v>
      </c>
      <c r="L13" s="5">
        <v>325.96199999999999</v>
      </c>
      <c r="M13" s="5">
        <v>327.53699999999998</v>
      </c>
      <c r="N13" s="5">
        <v>329.62099999999998</v>
      </c>
      <c r="O13" s="5">
        <v>330.55700000000002</v>
      </c>
      <c r="P13" s="5">
        <v>324.41000000000003</v>
      </c>
      <c r="Q13" s="5">
        <v>319.98099999999999</v>
      </c>
      <c r="R13" s="5">
        <v>319.209</v>
      </c>
      <c r="S13" s="5">
        <v>317.03899999999999</v>
      </c>
      <c r="T13" s="5">
        <v>-0.67980539395818795</v>
      </c>
      <c r="U13" s="5">
        <v>-4.0894611216824899</v>
      </c>
    </row>
    <row r="14" spans="1:100" s="5" customFormat="1" x14ac:dyDescent="0.35">
      <c r="A14" s="5" t="s">
        <v>401</v>
      </c>
      <c r="B14" s="5">
        <v>296.024</v>
      </c>
      <c r="C14" s="5">
        <v>298.55</v>
      </c>
      <c r="D14" s="5">
        <v>302.54599999999999</v>
      </c>
      <c r="E14" s="5">
        <v>307.20299999999997</v>
      </c>
      <c r="F14" s="5">
        <v>319.16899999999998</v>
      </c>
      <c r="G14" s="5">
        <v>318.37700000000001</v>
      </c>
      <c r="H14" s="5">
        <v>319.52600000000001</v>
      </c>
      <c r="I14" s="5">
        <v>317.07100000000003</v>
      </c>
      <c r="J14" s="5">
        <v>318.476</v>
      </c>
      <c r="K14" s="5">
        <v>320.58800000000002</v>
      </c>
      <c r="L14" s="5">
        <v>322.66500000000002</v>
      </c>
      <c r="M14" s="5">
        <v>324.41699999999997</v>
      </c>
      <c r="N14" s="5">
        <v>326.755</v>
      </c>
      <c r="O14" s="5">
        <v>328.08499999999998</v>
      </c>
      <c r="P14" s="5">
        <v>322.07</v>
      </c>
      <c r="Q14" s="5">
        <v>317.76299999999998</v>
      </c>
      <c r="R14" s="5">
        <v>317.29700000000003</v>
      </c>
      <c r="S14" s="5">
        <v>315.30099999999999</v>
      </c>
      <c r="T14" s="5">
        <v>-0.62906362178022401</v>
      </c>
      <c r="U14" s="5">
        <v>-3.8965511986223098</v>
      </c>
    </row>
    <row r="15" spans="1:100" s="5" customFormat="1" x14ac:dyDescent="0.35">
      <c r="A15" s="5" t="s">
        <v>402</v>
      </c>
      <c r="B15" s="5">
        <v>15.853999999999999</v>
      </c>
      <c r="C15" s="5">
        <v>13.378</v>
      </c>
      <c r="D15" s="5">
        <v>9.2710000000000008</v>
      </c>
      <c r="E15" s="5">
        <v>3.976</v>
      </c>
      <c r="F15" s="5">
        <v>3.915</v>
      </c>
      <c r="G15" s="5">
        <v>3.8639999999999999</v>
      </c>
      <c r="H15" s="5">
        <v>3.8079999999999998</v>
      </c>
      <c r="I15" s="5">
        <v>3.7440000000000002</v>
      </c>
      <c r="J15" s="5">
        <v>3.5859999999999999</v>
      </c>
      <c r="K15" s="5">
        <v>3.3769999999999998</v>
      </c>
      <c r="L15" s="5">
        <v>3.2970000000000002</v>
      </c>
      <c r="M15" s="5">
        <v>3.12</v>
      </c>
      <c r="N15" s="5">
        <v>2.8660000000000001</v>
      </c>
      <c r="O15" s="5">
        <v>2.472</v>
      </c>
      <c r="P15" s="5">
        <v>2.34</v>
      </c>
      <c r="Q15" s="5">
        <v>2.218</v>
      </c>
      <c r="R15" s="5">
        <v>1.9119999999999999</v>
      </c>
      <c r="S15" s="5">
        <v>1.738</v>
      </c>
      <c r="T15" s="5">
        <v>-9.1004184100418399</v>
      </c>
      <c r="U15" s="5">
        <v>-29.6925566343042</v>
      </c>
    </row>
    <row r="16" spans="1:100" s="5" customFormat="1" x14ac:dyDescent="0.35">
      <c r="A16" s="5" t="s">
        <v>403</v>
      </c>
      <c r="B16" s="5">
        <v>301.99900000000002</v>
      </c>
      <c r="C16" s="5">
        <v>295.47300000000001</v>
      </c>
      <c r="D16" s="5">
        <v>290.95400000000001</v>
      </c>
      <c r="E16" s="5">
        <v>286.11799999999999</v>
      </c>
      <c r="F16" s="5">
        <v>267.41000000000003</v>
      </c>
      <c r="G16" s="5">
        <v>262.16800000000001</v>
      </c>
      <c r="H16" s="5">
        <v>257.52600000000001</v>
      </c>
      <c r="I16" s="5">
        <v>252.54499999999999</v>
      </c>
      <c r="J16" s="5">
        <v>247.261</v>
      </c>
      <c r="K16" s="5">
        <v>244.887</v>
      </c>
      <c r="L16" s="5">
        <v>238.065</v>
      </c>
      <c r="M16" s="5">
        <v>235.08500000000001</v>
      </c>
      <c r="N16" s="5">
        <v>190.73099999999999</v>
      </c>
      <c r="O16" s="5">
        <v>184.578</v>
      </c>
      <c r="P16" s="5">
        <v>178.31299999999999</v>
      </c>
      <c r="Q16" s="5">
        <v>170.01499999999999</v>
      </c>
      <c r="R16" s="5">
        <v>168.02799999999999</v>
      </c>
      <c r="S16" s="5">
        <v>162.9</v>
      </c>
      <c r="T16" s="5">
        <v>-3.05187230699645</v>
      </c>
      <c r="U16" s="5">
        <v>-11.744628287228201</v>
      </c>
    </row>
    <row r="17" spans="1:21" s="5" customFormat="1" x14ac:dyDescent="0.35">
      <c r="A17" s="5" t="s">
        <v>404</v>
      </c>
      <c r="B17" s="5">
        <v>211.60900000000001</v>
      </c>
      <c r="C17" s="5">
        <v>210.661</v>
      </c>
      <c r="D17" s="5">
        <v>208.78700000000001</v>
      </c>
      <c r="E17" s="5">
        <v>207.41</v>
      </c>
      <c r="F17" s="5">
        <v>193.39500000000001</v>
      </c>
      <c r="G17" s="5">
        <v>195.285</v>
      </c>
      <c r="H17" s="5">
        <v>193.577</v>
      </c>
      <c r="I17" s="5">
        <v>193.73500000000001</v>
      </c>
      <c r="J17" s="5">
        <v>192.15799999999999</v>
      </c>
      <c r="K17" s="5">
        <v>191.10599999999999</v>
      </c>
      <c r="L17" s="5">
        <v>189.05699999999999</v>
      </c>
      <c r="M17" s="5">
        <v>187.886</v>
      </c>
      <c r="N17" s="5">
        <v>143.21100000000001</v>
      </c>
      <c r="O17" s="5">
        <v>139.29300000000001</v>
      </c>
      <c r="P17" s="5">
        <v>138.90299999999999</v>
      </c>
      <c r="Q17" s="5">
        <v>136.27500000000001</v>
      </c>
      <c r="R17" s="5">
        <v>132.506</v>
      </c>
      <c r="S17" s="5">
        <v>126.999</v>
      </c>
      <c r="T17" s="5">
        <v>-4.1560382171373398</v>
      </c>
      <c r="U17" s="5">
        <v>-8.8259998707759895</v>
      </c>
    </row>
    <row r="18" spans="1:21" s="5" customFormat="1" x14ac:dyDescent="0.35">
      <c r="A18" s="5" t="s">
        <v>405</v>
      </c>
      <c r="B18" s="5">
        <v>51.808999999999997</v>
      </c>
      <c r="C18" s="5">
        <v>51.826000000000001</v>
      </c>
      <c r="D18" s="5">
        <v>51.811</v>
      </c>
      <c r="E18" s="5">
        <v>51.664999999999999</v>
      </c>
      <c r="F18" s="5">
        <v>50.365000000000002</v>
      </c>
      <c r="G18" s="5">
        <v>49.563000000000002</v>
      </c>
      <c r="H18" s="5">
        <v>47.79</v>
      </c>
      <c r="I18" s="5">
        <v>46.183999999999997</v>
      </c>
      <c r="J18" s="5">
        <v>44.567</v>
      </c>
      <c r="K18" s="5">
        <v>42.582999999999998</v>
      </c>
      <c r="L18" s="5">
        <v>40.052999999999997</v>
      </c>
      <c r="M18" s="5">
        <v>36.281999999999996</v>
      </c>
      <c r="N18" s="5">
        <v>34.058999999999997</v>
      </c>
      <c r="O18" s="5">
        <v>32.68</v>
      </c>
      <c r="P18" s="5">
        <v>31.356000000000002</v>
      </c>
      <c r="Q18" s="5">
        <v>30.227</v>
      </c>
      <c r="R18" s="5">
        <v>29.001000000000001</v>
      </c>
      <c r="S18" s="5">
        <v>27.992000000000001</v>
      </c>
      <c r="T18" s="5">
        <v>-3.4791903727457698</v>
      </c>
      <c r="U18" s="5">
        <v>-14.345165238678099</v>
      </c>
    </row>
    <row r="19" spans="1:21" s="5" customFormat="1" x14ac:dyDescent="0.35">
      <c r="A19" s="5" t="s">
        <v>407</v>
      </c>
      <c r="B19" s="5">
        <v>7.1749999999999998</v>
      </c>
      <c r="C19" s="5">
        <v>6.9489999999999998</v>
      </c>
      <c r="D19" s="5">
        <v>6.7140000000000004</v>
      </c>
      <c r="E19" s="5">
        <v>6.4589999999999996</v>
      </c>
      <c r="F19" s="5">
        <v>6.23</v>
      </c>
      <c r="G19" s="5">
        <v>5.9240000000000004</v>
      </c>
      <c r="H19" s="5">
        <v>5.6120000000000001</v>
      </c>
      <c r="I19" s="5">
        <v>5.2039999999999997</v>
      </c>
      <c r="J19" s="5">
        <v>4.851</v>
      </c>
      <c r="K19" s="5">
        <v>4.59</v>
      </c>
      <c r="L19" s="5">
        <v>4.3419999999999996</v>
      </c>
      <c r="M19" s="5">
        <v>4.0890000000000004</v>
      </c>
      <c r="N19" s="5">
        <v>3.9049999999999998</v>
      </c>
      <c r="O19" s="5">
        <v>3.7410000000000001</v>
      </c>
      <c r="P19" s="5">
        <v>3.383</v>
      </c>
      <c r="Q19" s="5">
        <v>3.1739999999999999</v>
      </c>
      <c r="R19" s="5">
        <v>2.99</v>
      </c>
      <c r="S19" s="5">
        <v>2.73</v>
      </c>
      <c r="T19" s="5">
        <v>-8.6956521739130501</v>
      </c>
      <c r="U19" s="5">
        <v>-27.024859663191702</v>
      </c>
    </row>
    <row r="20" spans="1:21" s="5" customFormat="1" x14ac:dyDescent="0.35">
      <c r="A20" s="5" t="s">
        <v>134</v>
      </c>
      <c r="B20" s="5">
        <v>672.86099999999999</v>
      </c>
      <c r="C20" s="5">
        <v>666.17600000000004</v>
      </c>
      <c r="D20" s="5">
        <v>661.29600000000005</v>
      </c>
      <c r="E20" s="5">
        <v>655.42100000000005</v>
      </c>
      <c r="F20" s="5">
        <v>647.08900000000006</v>
      </c>
      <c r="G20" s="5">
        <v>639.89599999999996</v>
      </c>
      <c r="H20" s="5">
        <v>634.26199999999994</v>
      </c>
      <c r="I20" s="5">
        <v>624.74800000000005</v>
      </c>
      <c r="J20" s="5">
        <v>618.74099999999999</v>
      </c>
      <c r="K20" s="5">
        <v>616.02499999999998</v>
      </c>
      <c r="L20" s="5">
        <v>608.42200000000003</v>
      </c>
      <c r="M20" s="5">
        <v>602.99300000000005</v>
      </c>
      <c r="N20" s="5">
        <v>558.31600000000003</v>
      </c>
      <c r="O20" s="5">
        <v>551.55600000000004</v>
      </c>
      <c r="P20" s="5">
        <v>537.46199999999999</v>
      </c>
      <c r="Q20" s="5">
        <v>523.39700000000005</v>
      </c>
      <c r="R20" s="5">
        <v>519.22799999999995</v>
      </c>
      <c r="S20" s="5">
        <v>510.661</v>
      </c>
      <c r="T20" s="5">
        <v>-1.64994954047162</v>
      </c>
      <c r="U20" s="5">
        <v>-7.4144783122656603</v>
      </c>
    </row>
    <row r="22" spans="1:21" x14ac:dyDescent="0.35">
      <c r="A22" s="2" t="s">
        <v>408</v>
      </c>
    </row>
    <row r="24" spans="1:21" x14ac:dyDescent="0.35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  <c r="G24" s="3" t="s">
        <v>8</v>
      </c>
      <c r="H24" s="3" t="s">
        <v>9</v>
      </c>
      <c r="I24" s="3" t="s">
        <v>10</v>
      </c>
      <c r="J24" s="3" t="s">
        <v>11</v>
      </c>
      <c r="K24" s="3" t="s">
        <v>12</v>
      </c>
      <c r="L24" s="3" t="s">
        <v>13</v>
      </c>
      <c r="M24" s="3" t="s">
        <v>14</v>
      </c>
      <c r="N24" s="3" t="s">
        <v>15</v>
      </c>
      <c r="O24" s="3" t="s">
        <v>16</v>
      </c>
      <c r="P24" s="3" t="s">
        <v>17</v>
      </c>
      <c r="Q24" s="3" t="s">
        <v>18</v>
      </c>
      <c r="R24" s="3" t="s">
        <v>19</v>
      </c>
      <c r="S24" s="3" t="s">
        <v>20</v>
      </c>
      <c r="T24" s="3" t="s">
        <v>21</v>
      </c>
      <c r="U24" s="3" t="s">
        <v>22</v>
      </c>
    </row>
    <row r="25" spans="1:21" s="5" customFormat="1" x14ac:dyDescent="0.35">
      <c r="A25" s="5" t="s">
        <v>400</v>
      </c>
      <c r="B25" s="5">
        <v>46.351029410234801</v>
      </c>
      <c r="C25" s="5">
        <v>46.823662215390499</v>
      </c>
      <c r="D25" s="5">
        <v>47.152409813457197</v>
      </c>
      <c r="E25" s="5">
        <v>47.477728055707701</v>
      </c>
      <c r="F25" s="5">
        <v>49.928835137052197</v>
      </c>
      <c r="G25" s="5">
        <v>50.358339480165498</v>
      </c>
      <c r="H25" s="5">
        <v>50.9779870148298</v>
      </c>
      <c r="I25" s="5">
        <v>51.351104765441399</v>
      </c>
      <c r="J25" s="5">
        <v>52.0511813505166</v>
      </c>
      <c r="K25" s="5">
        <v>52.589586461588397</v>
      </c>
      <c r="L25" s="5">
        <v>53.574985782894103</v>
      </c>
      <c r="M25" s="5">
        <v>54.318541011255498</v>
      </c>
      <c r="N25" s="5">
        <v>59.038429849762501</v>
      </c>
      <c r="O25" s="5">
        <v>59.9317204418046</v>
      </c>
      <c r="P25" s="5">
        <v>60.359616121697897</v>
      </c>
      <c r="Q25" s="5">
        <v>61.135428747203399</v>
      </c>
      <c r="R25" s="5">
        <v>61.477616769511698</v>
      </c>
      <c r="S25" s="5">
        <v>62.084044013543199</v>
      </c>
      <c r="T25" s="5">
        <v>0.606427244031572</v>
      </c>
      <c r="U25" s="5">
        <v>2.1523235717385898</v>
      </c>
    </row>
    <row r="26" spans="1:21" s="5" customFormat="1" x14ac:dyDescent="0.35">
      <c r="A26" s="5" t="s">
        <v>403</v>
      </c>
      <c r="B26" s="5">
        <v>44.882821266205099</v>
      </c>
      <c r="C26" s="5">
        <v>44.353594245364597</v>
      </c>
      <c r="D26" s="5">
        <v>43.997544216205803</v>
      </c>
      <c r="E26" s="5">
        <v>43.654078828722298</v>
      </c>
      <c r="F26" s="5">
        <v>41.325072748879997</v>
      </c>
      <c r="G26" s="5">
        <v>40.970407691249797</v>
      </c>
      <c r="H26" s="5">
        <v>40.602463965995099</v>
      </c>
      <c r="I26" s="5">
        <v>40.423498754697903</v>
      </c>
      <c r="J26" s="5">
        <v>39.961955002173802</v>
      </c>
      <c r="K26" s="5">
        <v>39.752769773954</v>
      </c>
      <c r="L26" s="5">
        <v>39.128269523455799</v>
      </c>
      <c r="M26" s="5">
        <v>38.986356392196903</v>
      </c>
      <c r="N26" s="5">
        <v>34.1618366659741</v>
      </c>
      <c r="O26" s="5">
        <v>33.464960946848599</v>
      </c>
      <c r="P26" s="5">
        <v>33.176857154552302</v>
      </c>
      <c r="Q26" s="5">
        <v>32.482990922760401</v>
      </c>
      <c r="R26" s="5">
        <v>32.361120740792103</v>
      </c>
      <c r="S26" s="5">
        <v>31.899831786645201</v>
      </c>
      <c r="T26" s="5">
        <v>-0.46128895414694399</v>
      </c>
      <c r="U26" s="5">
        <v>-1.5651291602034001</v>
      </c>
    </row>
    <row r="27" spans="1:21" s="5" customFormat="1" x14ac:dyDescent="0.35">
      <c r="A27" s="5" t="s">
        <v>405</v>
      </c>
      <c r="B27" s="5">
        <v>7.6998072410200598</v>
      </c>
      <c r="C27" s="5">
        <v>7.7796258045921798</v>
      </c>
      <c r="D27" s="5">
        <v>7.8347668820014</v>
      </c>
      <c r="E27" s="5">
        <v>7.8827196565261097</v>
      </c>
      <c r="F27" s="5">
        <v>7.7833188324944498</v>
      </c>
      <c r="G27" s="5">
        <v>7.74547739007589</v>
      </c>
      <c r="H27" s="5">
        <v>7.5347411637462098</v>
      </c>
      <c r="I27" s="5">
        <v>7.3924206239955996</v>
      </c>
      <c r="J27" s="5">
        <v>7.2028522435073796</v>
      </c>
      <c r="K27" s="5">
        <v>6.9125441337608002</v>
      </c>
      <c r="L27" s="5">
        <v>6.58309528583779</v>
      </c>
      <c r="M27" s="5">
        <v>6.0169852718024899</v>
      </c>
      <c r="N27" s="5">
        <v>6.1003087857055904</v>
      </c>
      <c r="O27" s="5">
        <v>5.9250556607125997</v>
      </c>
      <c r="P27" s="5">
        <v>5.8340868749790697</v>
      </c>
      <c r="Q27" s="5">
        <v>5.7751572897819399</v>
      </c>
      <c r="R27" s="5">
        <v>5.5854075666181302</v>
      </c>
      <c r="S27" s="5">
        <v>5.4815229672914096</v>
      </c>
      <c r="T27" s="5">
        <v>-0.10388459932672101</v>
      </c>
      <c r="U27" s="5">
        <v>-0.44353269342118901</v>
      </c>
    </row>
    <row r="28" spans="1:21" s="5" customFormat="1" x14ac:dyDescent="0.35">
      <c r="A28" s="5" t="s">
        <v>406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</row>
    <row r="29" spans="1:21" s="5" customFormat="1" x14ac:dyDescent="0.35">
      <c r="A29" s="5" t="s">
        <v>407</v>
      </c>
      <c r="B29" s="5">
        <v>1.06634208254008</v>
      </c>
      <c r="C29" s="5">
        <v>1.0431177346527001</v>
      </c>
      <c r="D29" s="5">
        <v>1.01527908833563</v>
      </c>
      <c r="E29" s="5">
        <v>0.98547345904388195</v>
      </c>
      <c r="F29" s="5">
        <v>0.96277328157332298</v>
      </c>
      <c r="G29" s="5">
        <v>0.92577543850875799</v>
      </c>
      <c r="H29" s="5">
        <v>0.884807855428829</v>
      </c>
      <c r="I29" s="5">
        <v>0.83297585586508505</v>
      </c>
      <c r="J29" s="5">
        <v>0.78401140380223699</v>
      </c>
      <c r="K29" s="5">
        <v>0.74509963069680596</v>
      </c>
      <c r="L29" s="5">
        <v>0.71364940781234099</v>
      </c>
      <c r="M29" s="5">
        <v>0.67811732474506303</v>
      </c>
      <c r="N29" s="5">
        <v>0.69942469855780598</v>
      </c>
      <c r="O29" s="5">
        <v>0.67826295063420605</v>
      </c>
      <c r="P29" s="5">
        <v>0.62943984877070402</v>
      </c>
      <c r="Q29" s="5">
        <v>0.60642304025433902</v>
      </c>
      <c r="R29" s="5">
        <v>0.57585492307810804</v>
      </c>
      <c r="S29" s="5">
        <v>0.53460123252020397</v>
      </c>
      <c r="T29" s="5">
        <v>-4.12536905579041E-2</v>
      </c>
      <c r="U29" s="5">
        <v>-0.143661718114002</v>
      </c>
    </row>
    <row r="30" spans="1:21" s="5" customFormat="1" x14ac:dyDescent="0.35"/>
    <row r="31" spans="1:21" s="5" customFormat="1" x14ac:dyDescent="0.35">
      <c r="A31" s="14" t="s">
        <v>409</v>
      </c>
    </row>
    <row r="32" spans="1:21" s="5" customFormat="1" x14ac:dyDescent="0.35"/>
    <row r="33" spans="1:21" s="5" customFormat="1" x14ac:dyDescent="0.35">
      <c r="A33" s="15" t="s">
        <v>51</v>
      </c>
      <c r="B33" s="15" t="s">
        <v>3</v>
      </c>
      <c r="C33" s="15" t="s">
        <v>4</v>
      </c>
      <c r="D33" s="15" t="s">
        <v>5</v>
      </c>
      <c r="E33" s="15" t="s">
        <v>6</v>
      </c>
      <c r="F33" s="15" t="s">
        <v>7</v>
      </c>
      <c r="G33" s="15" t="s">
        <v>8</v>
      </c>
      <c r="H33" s="15" t="s">
        <v>9</v>
      </c>
      <c r="I33" s="15" t="s">
        <v>10</v>
      </c>
      <c r="J33" s="15" t="s">
        <v>11</v>
      </c>
      <c r="K33" s="15" t="s">
        <v>12</v>
      </c>
      <c r="L33" s="15" t="s">
        <v>13</v>
      </c>
      <c r="M33" s="15" t="s">
        <v>14</v>
      </c>
      <c r="N33" s="15" t="s">
        <v>15</v>
      </c>
      <c r="O33" s="15" t="s">
        <v>16</v>
      </c>
      <c r="P33" s="15" t="s">
        <v>17</v>
      </c>
      <c r="Q33" s="15" t="s">
        <v>18</v>
      </c>
      <c r="R33" s="15" t="s">
        <v>19</v>
      </c>
      <c r="S33" s="15" t="s">
        <v>20</v>
      </c>
      <c r="T33" s="15" t="s">
        <v>21</v>
      </c>
      <c r="U33" s="15" t="s">
        <v>22</v>
      </c>
    </row>
    <row r="34" spans="1:21" s="5" customFormat="1" x14ac:dyDescent="0.35">
      <c r="A34" s="5" t="s">
        <v>52</v>
      </c>
      <c r="B34" s="5">
        <v>37.44</v>
      </c>
      <c r="C34" s="5">
        <v>37.85</v>
      </c>
      <c r="D34" s="5">
        <v>38.24</v>
      </c>
      <c r="E34" s="5">
        <v>38.72</v>
      </c>
      <c r="F34" s="5">
        <v>39.159999999999997</v>
      </c>
      <c r="G34" s="5">
        <v>39.64</v>
      </c>
      <c r="H34" s="5">
        <v>40.06</v>
      </c>
      <c r="I34" s="5">
        <v>40.270000000000003</v>
      </c>
      <c r="J34" s="5">
        <v>40.68</v>
      </c>
      <c r="K34" s="5">
        <v>41.05</v>
      </c>
      <c r="L34" s="5">
        <v>41.66</v>
      </c>
      <c r="M34" s="5">
        <v>42.16</v>
      </c>
      <c r="N34" s="5">
        <v>45.84</v>
      </c>
      <c r="O34" s="5">
        <v>46.16</v>
      </c>
      <c r="P34" s="5">
        <v>47.19</v>
      </c>
      <c r="Q34" s="5">
        <v>48.34</v>
      </c>
      <c r="R34" s="5">
        <v>48.44</v>
      </c>
      <c r="S34" s="5">
        <v>49.02</v>
      </c>
      <c r="T34" s="5">
        <v>0.57999999999999996</v>
      </c>
      <c r="U34" s="5">
        <v>2.86</v>
      </c>
    </row>
    <row r="35" spans="1:21" s="5" customFormat="1" x14ac:dyDescent="0.35">
      <c r="A35" s="5" t="s">
        <v>55</v>
      </c>
      <c r="B35" s="5">
        <v>18.72</v>
      </c>
      <c r="C35" s="5">
        <v>18.579999999999998</v>
      </c>
      <c r="D35" s="5">
        <v>18.579999999999998</v>
      </c>
      <c r="E35" s="5">
        <v>18.73</v>
      </c>
      <c r="F35" s="5">
        <v>18.75</v>
      </c>
      <c r="G35" s="5">
        <v>18.59</v>
      </c>
      <c r="H35" s="5">
        <v>18.559999999999999</v>
      </c>
      <c r="I35" s="5">
        <v>18.8</v>
      </c>
      <c r="J35" s="5">
        <v>18.809999999999999</v>
      </c>
      <c r="K35" s="5">
        <v>18.63</v>
      </c>
      <c r="L35" s="5">
        <v>18.75</v>
      </c>
      <c r="M35" s="5">
        <v>18.88</v>
      </c>
      <c r="N35" s="5">
        <v>12.57</v>
      </c>
      <c r="O35" s="5">
        <v>12.35</v>
      </c>
      <c r="P35" s="5">
        <v>12.53</v>
      </c>
      <c r="Q35" s="5">
        <v>11.87</v>
      </c>
      <c r="R35" s="5">
        <v>11.85</v>
      </c>
      <c r="S35" s="5">
        <v>11.45</v>
      </c>
      <c r="T35" s="5">
        <v>-0.4</v>
      </c>
      <c r="U35" s="5">
        <v>-0.89</v>
      </c>
    </row>
    <row r="36" spans="1:21" s="5" customFormat="1" x14ac:dyDescent="0.35">
      <c r="A36" s="5" t="s">
        <v>71</v>
      </c>
      <c r="B36" s="5">
        <v>6.99</v>
      </c>
      <c r="C36" s="5">
        <v>7.04</v>
      </c>
      <c r="D36" s="5">
        <v>7.09</v>
      </c>
      <c r="E36" s="5">
        <v>7.14</v>
      </c>
      <c r="F36" s="5">
        <v>7.2</v>
      </c>
      <c r="G36" s="5">
        <v>7.24</v>
      </c>
      <c r="H36" s="5">
        <v>7.27</v>
      </c>
      <c r="I36" s="5">
        <v>7.32</v>
      </c>
      <c r="J36" s="5">
        <v>7.34</v>
      </c>
      <c r="K36" s="5">
        <v>7.32</v>
      </c>
      <c r="L36" s="5">
        <v>7.41</v>
      </c>
      <c r="M36" s="5">
        <v>7.48</v>
      </c>
      <c r="N36" s="5">
        <v>8.06</v>
      </c>
      <c r="O36" s="5">
        <v>8.1199999999999992</v>
      </c>
      <c r="P36" s="5">
        <v>8.3000000000000007</v>
      </c>
      <c r="Q36" s="5">
        <v>8.3000000000000007</v>
      </c>
      <c r="R36" s="5">
        <v>8.27</v>
      </c>
      <c r="S36" s="5">
        <v>8.08</v>
      </c>
      <c r="T36" s="5">
        <v>-0.19</v>
      </c>
      <c r="U36" s="5">
        <v>-0.04</v>
      </c>
    </row>
    <row r="37" spans="1:21" s="5" customFormat="1" x14ac:dyDescent="0.35">
      <c r="A37" s="5" t="s">
        <v>65</v>
      </c>
      <c r="B37" s="5">
        <v>8.44</v>
      </c>
      <c r="C37" s="5">
        <v>8.42</v>
      </c>
      <c r="D37" s="5">
        <v>8.39</v>
      </c>
      <c r="E37" s="5">
        <v>8.34</v>
      </c>
      <c r="F37" s="5">
        <v>8.17</v>
      </c>
      <c r="G37" s="5">
        <v>7.88</v>
      </c>
      <c r="H37" s="5">
        <v>7.71</v>
      </c>
      <c r="I37" s="5">
        <v>7.62</v>
      </c>
      <c r="J37" s="5">
        <v>7.43</v>
      </c>
      <c r="K37" s="5">
        <v>7.28</v>
      </c>
      <c r="L37" s="5">
        <v>7.2</v>
      </c>
      <c r="M37" s="5">
        <v>7.1</v>
      </c>
      <c r="N37" s="5">
        <v>7.45</v>
      </c>
      <c r="O37" s="5">
        <v>7.41</v>
      </c>
      <c r="P37" s="5">
        <v>7.3</v>
      </c>
      <c r="Q37" s="5">
        <v>7.34</v>
      </c>
      <c r="R37" s="5">
        <v>7.23</v>
      </c>
      <c r="S37" s="5">
        <v>7.24</v>
      </c>
      <c r="T37" s="5">
        <v>0.01</v>
      </c>
      <c r="U37" s="5">
        <v>-0.18</v>
      </c>
    </row>
    <row r="38" spans="1:21" s="5" customFormat="1" x14ac:dyDescent="0.35">
      <c r="A38" s="5" t="s">
        <v>66</v>
      </c>
      <c r="B38" s="5">
        <v>8.4600000000000009</v>
      </c>
      <c r="C38" s="5">
        <v>8.3699999999999992</v>
      </c>
      <c r="D38" s="5">
        <v>8.36</v>
      </c>
      <c r="E38" s="5">
        <v>8.35</v>
      </c>
      <c r="F38" s="5">
        <v>8.1300000000000008</v>
      </c>
      <c r="G38" s="5">
        <v>8.08</v>
      </c>
      <c r="H38" s="5">
        <v>8.0399999999999991</v>
      </c>
      <c r="I38" s="5">
        <v>8.0299999999999994</v>
      </c>
      <c r="J38" s="5">
        <v>7.99</v>
      </c>
      <c r="K38" s="5">
        <v>8.02</v>
      </c>
      <c r="L38" s="5">
        <v>7.9</v>
      </c>
      <c r="M38" s="5">
        <v>7.88</v>
      </c>
      <c r="N38" s="5">
        <v>8.39</v>
      </c>
      <c r="O38" s="5">
        <v>8.35</v>
      </c>
      <c r="P38" s="5">
        <v>7.19</v>
      </c>
      <c r="Q38" s="5">
        <v>7.24</v>
      </c>
      <c r="R38" s="5">
        <v>7.07</v>
      </c>
      <c r="S38" s="5">
        <v>7.01</v>
      </c>
      <c r="T38" s="5">
        <v>-0.06</v>
      </c>
      <c r="U38" s="5">
        <v>-1.34</v>
      </c>
    </row>
    <row r="39" spans="1:21" s="5" customFormat="1" x14ac:dyDescent="0.35">
      <c r="A39" s="5" t="s">
        <v>54</v>
      </c>
      <c r="C39" s="5">
        <v>7.78</v>
      </c>
      <c r="D39" s="5">
        <v>7.83</v>
      </c>
      <c r="E39" s="5">
        <v>7.88</v>
      </c>
      <c r="F39" s="5">
        <v>7.78</v>
      </c>
      <c r="G39" s="5">
        <v>7.75</v>
      </c>
      <c r="H39" s="5">
        <v>7.53</v>
      </c>
      <c r="I39" s="5">
        <v>7.39</v>
      </c>
      <c r="J39" s="5">
        <v>7.2</v>
      </c>
      <c r="K39" s="5">
        <v>6.91</v>
      </c>
      <c r="L39" s="5">
        <v>6.58</v>
      </c>
      <c r="M39" s="5">
        <v>6.02</v>
      </c>
      <c r="N39" s="5">
        <v>6.1</v>
      </c>
      <c r="O39" s="5">
        <v>5.93</v>
      </c>
      <c r="P39" s="5">
        <v>5.83</v>
      </c>
      <c r="Q39" s="5">
        <v>5.78</v>
      </c>
      <c r="R39" s="5">
        <v>5.59</v>
      </c>
      <c r="S39" s="5">
        <v>5.48</v>
      </c>
      <c r="T39" s="5">
        <v>-0.1</v>
      </c>
      <c r="U39" s="5">
        <v>-0.44</v>
      </c>
    </row>
    <row r="40" spans="1:21" s="5" customFormat="1" x14ac:dyDescent="0.35">
      <c r="A40" s="5" t="s">
        <v>410</v>
      </c>
      <c r="B40" s="5">
        <v>7.7</v>
      </c>
    </row>
    <row r="41" spans="1:21" s="5" customFormat="1" x14ac:dyDescent="0.35">
      <c r="A41" s="5" t="s">
        <v>56</v>
      </c>
      <c r="B41" s="5">
        <v>12.25</v>
      </c>
      <c r="C41" s="5">
        <v>11.97</v>
      </c>
      <c r="D41" s="5">
        <v>11.51</v>
      </c>
      <c r="E41" s="5">
        <v>10.84</v>
      </c>
      <c r="F41" s="5">
        <v>10.8</v>
      </c>
      <c r="G41" s="5">
        <v>10.83</v>
      </c>
      <c r="H41" s="5">
        <v>10.84</v>
      </c>
      <c r="I41" s="5">
        <v>10.58</v>
      </c>
      <c r="J41" s="5">
        <v>10.55</v>
      </c>
      <c r="K41" s="5">
        <v>10.79</v>
      </c>
      <c r="L41" s="5">
        <v>10.5</v>
      </c>
      <c r="M41" s="5">
        <v>10.49</v>
      </c>
      <c r="N41" s="5">
        <v>11.59</v>
      </c>
      <c r="O41" s="5">
        <v>11.69</v>
      </c>
      <c r="P41" s="5">
        <v>11.65</v>
      </c>
      <c r="Q41" s="5">
        <v>11.13</v>
      </c>
      <c r="R41" s="5">
        <v>11.56</v>
      </c>
      <c r="S41" s="5">
        <v>11.72</v>
      </c>
      <c r="T41" s="5">
        <v>0.16</v>
      </c>
      <c r="U41" s="5">
        <v>0.03</v>
      </c>
    </row>
    <row r="43" spans="1:21" x14ac:dyDescent="0.35">
      <c r="A43" s="2" t="s">
        <v>411</v>
      </c>
    </row>
    <row r="45" spans="1:21" x14ac:dyDescent="0.35">
      <c r="A45" s="3" t="s">
        <v>51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  <c r="G45" s="3" t="s">
        <v>8</v>
      </c>
      <c r="H45" s="3" t="s">
        <v>9</v>
      </c>
      <c r="I45" s="3" t="s">
        <v>10</v>
      </c>
      <c r="J45" s="3" t="s">
        <v>11</v>
      </c>
      <c r="K45" s="3" t="s">
        <v>12</v>
      </c>
      <c r="L45" s="3" t="s">
        <v>13</v>
      </c>
      <c r="M45" s="3" t="s">
        <v>14</v>
      </c>
      <c r="N45" s="3" t="s">
        <v>15</v>
      </c>
      <c r="O45" s="3" t="s">
        <v>16</v>
      </c>
      <c r="P45" s="3" t="s">
        <v>17</v>
      </c>
      <c r="Q45" s="3" t="s">
        <v>18</v>
      </c>
      <c r="R45" s="3" t="s">
        <v>19</v>
      </c>
      <c r="S45" s="3" t="s">
        <v>20</v>
      </c>
      <c r="T45" s="3" t="s">
        <v>21</v>
      </c>
      <c r="U45" s="3" t="s">
        <v>22</v>
      </c>
    </row>
    <row r="46" spans="1:21" s="5" customFormat="1" x14ac:dyDescent="0.35">
      <c r="A46" s="5" t="s">
        <v>55</v>
      </c>
      <c r="B46" s="5">
        <v>37.24</v>
      </c>
      <c r="C46" s="5">
        <v>36.93</v>
      </c>
      <c r="D46" s="5">
        <v>36.92</v>
      </c>
      <c r="E46" s="5">
        <v>37.1</v>
      </c>
      <c r="F46" s="5">
        <v>39.08</v>
      </c>
      <c r="G46" s="5">
        <v>39.020000000000003</v>
      </c>
      <c r="H46" s="5">
        <v>39.450000000000003</v>
      </c>
      <c r="I46" s="5">
        <v>40.450000000000003</v>
      </c>
      <c r="J46" s="5">
        <v>41.21</v>
      </c>
      <c r="K46" s="5">
        <v>41.14</v>
      </c>
      <c r="L46" s="5">
        <v>42.31</v>
      </c>
      <c r="M46" s="5">
        <v>43.05</v>
      </c>
      <c r="N46" s="5">
        <v>30.65</v>
      </c>
      <c r="O46" s="5">
        <v>30.15</v>
      </c>
      <c r="P46" s="5">
        <v>30.19</v>
      </c>
      <c r="Q46" s="5">
        <v>30.75</v>
      </c>
      <c r="R46" s="5">
        <v>30.35</v>
      </c>
      <c r="S46" s="5">
        <v>29.49</v>
      </c>
      <c r="T46" s="5">
        <v>-0.85</v>
      </c>
      <c r="U46" s="5">
        <v>-0.65</v>
      </c>
    </row>
    <row r="47" spans="1:21" s="5" customFormat="1" x14ac:dyDescent="0.35">
      <c r="A47" s="5" t="s">
        <v>66</v>
      </c>
      <c r="B47" s="5">
        <v>17.260000000000002</v>
      </c>
      <c r="C47" s="5">
        <v>17.350000000000001</v>
      </c>
      <c r="D47" s="5">
        <v>17.350000000000001</v>
      </c>
      <c r="E47" s="5">
        <v>17.309999999999999</v>
      </c>
      <c r="F47" s="5">
        <v>17.72</v>
      </c>
      <c r="G47" s="5">
        <v>17.66</v>
      </c>
      <c r="H47" s="5">
        <v>17.63</v>
      </c>
      <c r="I47" s="5">
        <v>17.61</v>
      </c>
      <c r="J47" s="5">
        <v>17.61</v>
      </c>
      <c r="K47" s="5">
        <v>17.78</v>
      </c>
      <c r="L47" s="5">
        <v>17.59</v>
      </c>
      <c r="M47" s="5">
        <v>17.5</v>
      </c>
      <c r="N47" s="5">
        <v>21.15</v>
      </c>
      <c r="O47" s="5">
        <v>21.34</v>
      </c>
      <c r="P47" s="5">
        <v>21.67</v>
      </c>
      <c r="Q47" s="5">
        <v>22.27</v>
      </c>
      <c r="R47" s="5">
        <v>21.85</v>
      </c>
      <c r="S47" s="5">
        <v>21.97</v>
      </c>
      <c r="T47" s="5">
        <v>0.12</v>
      </c>
      <c r="U47" s="5">
        <v>0.64</v>
      </c>
    </row>
    <row r="48" spans="1:21" s="5" customFormat="1" x14ac:dyDescent="0.35">
      <c r="A48" s="5" t="s">
        <v>65</v>
      </c>
      <c r="B48" s="5">
        <v>16.54</v>
      </c>
      <c r="C48" s="5">
        <v>16.63</v>
      </c>
      <c r="D48" s="5">
        <v>16.64</v>
      </c>
      <c r="E48" s="5">
        <v>16.53</v>
      </c>
      <c r="F48" s="5">
        <v>16.989999999999998</v>
      </c>
      <c r="G48" s="5">
        <v>16.399999999999999</v>
      </c>
      <c r="H48" s="5">
        <v>16.09</v>
      </c>
      <c r="I48" s="5">
        <v>15.9</v>
      </c>
      <c r="J48" s="5">
        <v>15.58</v>
      </c>
      <c r="K48" s="5">
        <v>15.28</v>
      </c>
      <c r="L48" s="5">
        <v>15.23</v>
      </c>
      <c r="M48" s="5">
        <v>14.97</v>
      </c>
      <c r="N48" s="5">
        <v>17.850000000000001</v>
      </c>
      <c r="O48" s="5">
        <v>17.98</v>
      </c>
      <c r="P48" s="5">
        <v>18.13</v>
      </c>
      <c r="Q48" s="5">
        <v>18.48</v>
      </c>
      <c r="R48" s="5">
        <v>18.13</v>
      </c>
      <c r="S48" s="5">
        <v>18.309999999999999</v>
      </c>
      <c r="T48" s="5">
        <v>0.18</v>
      </c>
      <c r="U48" s="5">
        <v>0.33</v>
      </c>
    </row>
    <row r="49" spans="1:21" s="5" customFormat="1" x14ac:dyDescent="0.35">
      <c r="A49" s="5" t="s">
        <v>71</v>
      </c>
      <c r="B49" s="5">
        <v>13.92</v>
      </c>
      <c r="C49" s="5">
        <v>13.9</v>
      </c>
      <c r="D49" s="5">
        <v>13.82</v>
      </c>
      <c r="E49" s="5">
        <v>13.77</v>
      </c>
      <c r="F49" s="5">
        <v>10.4</v>
      </c>
      <c r="G49" s="5">
        <v>10.98</v>
      </c>
      <c r="H49" s="5">
        <v>10.85</v>
      </c>
      <c r="I49" s="5">
        <v>10.73</v>
      </c>
      <c r="J49" s="5">
        <v>10.4</v>
      </c>
      <c r="K49" s="5">
        <v>9.94</v>
      </c>
      <c r="L49" s="5">
        <v>9.81</v>
      </c>
      <c r="M49" s="5">
        <v>9.49</v>
      </c>
      <c r="N49" s="5">
        <v>11.22</v>
      </c>
      <c r="O49" s="5">
        <v>11.21</v>
      </c>
      <c r="P49" s="5">
        <v>11.29</v>
      </c>
      <c r="Q49" s="5">
        <v>11.28</v>
      </c>
      <c r="R49" s="5">
        <v>10.69</v>
      </c>
      <c r="S49" s="5">
        <v>10.31</v>
      </c>
      <c r="T49" s="5">
        <v>-0.38</v>
      </c>
      <c r="U49" s="5">
        <v>-0.9</v>
      </c>
    </row>
    <row r="50" spans="1:21" s="5" customFormat="1" x14ac:dyDescent="0.35">
      <c r="A50" s="5" t="s">
        <v>412</v>
      </c>
      <c r="B50" s="5">
        <v>2.46</v>
      </c>
      <c r="C50" s="5">
        <v>2.4900000000000002</v>
      </c>
      <c r="D50" s="5">
        <v>2.5</v>
      </c>
      <c r="E50" s="5">
        <v>2.5299999999999998</v>
      </c>
      <c r="F50" s="5">
        <v>2.66</v>
      </c>
      <c r="G50" s="5">
        <v>2.68</v>
      </c>
      <c r="H50" s="5">
        <v>2.7</v>
      </c>
      <c r="I50" s="5">
        <v>2.73</v>
      </c>
      <c r="J50" s="5">
        <v>2.75</v>
      </c>
      <c r="K50" s="5">
        <v>2.73</v>
      </c>
      <c r="L50" s="5">
        <v>2.77</v>
      </c>
      <c r="M50" s="5">
        <v>2.77</v>
      </c>
      <c r="N50" s="5">
        <v>3.39</v>
      </c>
      <c r="O50" s="5">
        <v>3.46</v>
      </c>
      <c r="P50" s="5">
        <v>3.52</v>
      </c>
      <c r="Q50" s="5">
        <v>3.63</v>
      </c>
      <c r="R50" s="5">
        <v>3.63</v>
      </c>
      <c r="S50" s="5">
        <v>3.67</v>
      </c>
      <c r="T50" s="5">
        <v>0.04</v>
      </c>
      <c r="U50" s="5">
        <v>0.22</v>
      </c>
    </row>
    <row r="51" spans="1:21" s="5" customFormat="1" x14ac:dyDescent="0.35">
      <c r="A51" s="5" t="s">
        <v>413</v>
      </c>
      <c r="F51" s="5">
        <v>2.06</v>
      </c>
      <c r="G51" s="5">
        <v>2.06</v>
      </c>
      <c r="H51" s="5">
        <v>2.08</v>
      </c>
      <c r="I51" s="5">
        <v>2.1</v>
      </c>
      <c r="J51" s="5">
        <v>2.1</v>
      </c>
      <c r="N51" s="5">
        <v>2.3199999999999998</v>
      </c>
      <c r="O51" s="5">
        <v>2.34</v>
      </c>
      <c r="P51" s="5">
        <v>2.37</v>
      </c>
      <c r="Q51" s="5">
        <v>2.42</v>
      </c>
      <c r="R51" s="5">
        <v>2.39</v>
      </c>
      <c r="S51" s="5">
        <v>2.42</v>
      </c>
      <c r="T51" s="5">
        <v>0.03</v>
      </c>
      <c r="U51" s="5">
        <v>0.08</v>
      </c>
    </row>
    <row r="52" spans="1:21" s="5" customFormat="1" x14ac:dyDescent="0.35">
      <c r="A52" s="5" t="s">
        <v>56</v>
      </c>
      <c r="B52" s="5">
        <v>12.57</v>
      </c>
      <c r="C52" s="5">
        <v>12.69</v>
      </c>
      <c r="D52" s="5">
        <v>12.77</v>
      </c>
      <c r="E52" s="5">
        <v>12.77</v>
      </c>
      <c r="F52" s="5">
        <v>11.09</v>
      </c>
      <c r="G52" s="5">
        <v>11.21</v>
      </c>
      <c r="H52" s="5">
        <v>11.2</v>
      </c>
      <c r="I52" s="5">
        <v>10.48</v>
      </c>
      <c r="J52" s="5">
        <v>10.34</v>
      </c>
      <c r="K52" s="5">
        <v>13.12</v>
      </c>
      <c r="L52" s="5">
        <v>12.28</v>
      </c>
      <c r="M52" s="5">
        <v>12.22</v>
      </c>
      <c r="N52" s="5">
        <v>13.42</v>
      </c>
      <c r="O52" s="5">
        <v>13.52</v>
      </c>
      <c r="P52" s="5">
        <v>12.82</v>
      </c>
      <c r="Q52" s="5">
        <v>11.17</v>
      </c>
      <c r="R52" s="5">
        <v>12.96</v>
      </c>
      <c r="S52" s="5">
        <v>13.82</v>
      </c>
      <c r="T52" s="5">
        <v>0.86</v>
      </c>
      <c r="U52" s="5">
        <v>0.28999999999999998</v>
      </c>
    </row>
    <row r="53" spans="1:21" s="5" customFormat="1" x14ac:dyDescent="0.35"/>
    <row r="54" spans="1:21" s="5" customFormat="1" x14ac:dyDescent="0.35">
      <c r="A54" s="14" t="s">
        <v>414</v>
      </c>
    </row>
    <row r="55" spans="1:21" s="5" customFormat="1" x14ac:dyDescent="0.35"/>
    <row r="56" spans="1:21" s="5" customFormat="1" x14ac:dyDescent="0.35">
      <c r="A56" s="15" t="s">
        <v>51</v>
      </c>
      <c r="B56" s="15" t="s">
        <v>3</v>
      </c>
      <c r="C56" s="15" t="s">
        <v>4</v>
      </c>
      <c r="D56" s="15" t="s">
        <v>5</v>
      </c>
      <c r="E56" s="15" t="s">
        <v>6</v>
      </c>
      <c r="F56" s="15" t="s">
        <v>7</v>
      </c>
      <c r="G56" s="15" t="s">
        <v>8</v>
      </c>
      <c r="H56" s="15" t="s">
        <v>9</v>
      </c>
      <c r="I56" s="15" t="s">
        <v>10</v>
      </c>
      <c r="J56" s="15" t="s">
        <v>11</v>
      </c>
      <c r="K56" s="15" t="s">
        <v>12</v>
      </c>
      <c r="L56" s="15" t="s">
        <v>13</v>
      </c>
      <c r="M56" s="15" t="s">
        <v>14</v>
      </c>
      <c r="N56" s="15" t="s">
        <v>15</v>
      </c>
      <c r="O56" s="15" t="s">
        <v>16</v>
      </c>
      <c r="P56" s="15" t="s">
        <v>17</v>
      </c>
      <c r="Q56" s="15" t="s">
        <v>18</v>
      </c>
      <c r="R56" s="15" t="s">
        <v>19</v>
      </c>
      <c r="S56" s="15" t="s">
        <v>20</v>
      </c>
      <c r="T56" s="15" t="s">
        <v>21</v>
      </c>
      <c r="U56" s="15" t="s">
        <v>22</v>
      </c>
    </row>
    <row r="57" spans="1:21" s="5" customFormat="1" x14ac:dyDescent="0.35">
      <c r="A57" s="5" t="s">
        <v>52</v>
      </c>
      <c r="B57" s="5">
        <v>80.77</v>
      </c>
      <c r="C57" s="5">
        <v>80.83</v>
      </c>
      <c r="D57" s="5">
        <v>81.099999999999994</v>
      </c>
      <c r="E57" s="5">
        <v>81.56</v>
      </c>
      <c r="F57" s="5">
        <v>78.430000000000007</v>
      </c>
      <c r="G57" s="5">
        <v>78.709999999999994</v>
      </c>
      <c r="H57" s="5">
        <v>78.58</v>
      </c>
      <c r="I57" s="5">
        <v>78.41</v>
      </c>
      <c r="J57" s="5">
        <v>78.150000000000006</v>
      </c>
      <c r="K57" s="5">
        <v>78.05</v>
      </c>
      <c r="L57" s="5">
        <v>77.75</v>
      </c>
      <c r="M57" s="5">
        <v>77.61</v>
      </c>
      <c r="N57" s="5">
        <v>77.650000000000006</v>
      </c>
      <c r="O57" s="5">
        <v>77.02</v>
      </c>
      <c r="P57" s="5">
        <v>78.180000000000007</v>
      </c>
      <c r="Q57" s="5">
        <v>79.08</v>
      </c>
      <c r="R57" s="5">
        <v>78.790000000000006</v>
      </c>
      <c r="S57" s="5">
        <v>78.959999999999994</v>
      </c>
      <c r="T57" s="5">
        <v>0.17</v>
      </c>
      <c r="U57" s="5">
        <v>1.94</v>
      </c>
    </row>
    <row r="58" spans="1:21" s="5" customFormat="1" x14ac:dyDescent="0.35">
      <c r="A58" s="5" t="s">
        <v>71</v>
      </c>
      <c r="D58" s="5">
        <v>2.14</v>
      </c>
      <c r="E58" s="5">
        <v>2.38</v>
      </c>
      <c r="F58" s="5">
        <v>5.82</v>
      </c>
      <c r="G58" s="5">
        <v>5.44</v>
      </c>
      <c r="H58" s="5">
        <v>5.62</v>
      </c>
      <c r="I58" s="5">
        <v>5.8</v>
      </c>
      <c r="J58" s="5">
        <v>6.12</v>
      </c>
      <c r="K58" s="5">
        <v>6.4</v>
      </c>
      <c r="L58" s="5">
        <v>6.66</v>
      </c>
      <c r="M58" s="5">
        <v>6.96</v>
      </c>
      <c r="N58" s="5">
        <v>7.16</v>
      </c>
      <c r="O58" s="5">
        <v>7.28</v>
      </c>
      <c r="P58" s="5">
        <v>7.55</v>
      </c>
      <c r="Q58" s="5">
        <v>7.59</v>
      </c>
      <c r="R58" s="5">
        <v>7.82</v>
      </c>
      <c r="S58" s="5">
        <v>7.72</v>
      </c>
      <c r="T58" s="5">
        <v>-0.1</v>
      </c>
      <c r="U58" s="5">
        <v>0.44</v>
      </c>
    </row>
    <row r="59" spans="1:21" s="5" customFormat="1" x14ac:dyDescent="0.35">
      <c r="A59" s="5" t="s">
        <v>55</v>
      </c>
      <c r="B59" s="5">
        <v>2.67</v>
      </c>
      <c r="C59" s="5">
        <v>3.09</v>
      </c>
      <c r="D59" s="5">
        <v>3.4</v>
      </c>
      <c r="E59" s="5">
        <v>3.82</v>
      </c>
      <c r="F59" s="5">
        <v>3.8</v>
      </c>
      <c r="G59" s="5">
        <v>3.83</v>
      </c>
      <c r="H59" s="5">
        <v>3.72</v>
      </c>
      <c r="I59" s="5">
        <v>3.59</v>
      </c>
      <c r="J59" s="5">
        <v>3.4</v>
      </c>
      <c r="K59" s="5">
        <v>3.3</v>
      </c>
      <c r="L59" s="5">
        <v>3.13</v>
      </c>
      <c r="M59" s="5">
        <v>2.95</v>
      </c>
      <c r="N59" s="5">
        <v>2.68</v>
      </c>
      <c r="O59" s="5">
        <v>2.93</v>
      </c>
      <c r="P59" s="5">
        <v>3.38</v>
      </c>
      <c r="Q59" s="5">
        <v>2.3199999999999998</v>
      </c>
      <c r="R59" s="5">
        <v>2.58</v>
      </c>
      <c r="S59" s="5">
        <v>2.62</v>
      </c>
      <c r="T59" s="5">
        <v>0.04</v>
      </c>
      <c r="U59" s="5">
        <v>-0.31</v>
      </c>
    </row>
    <row r="60" spans="1:21" s="5" customFormat="1" x14ac:dyDescent="0.35">
      <c r="A60" s="5" t="s">
        <v>254</v>
      </c>
      <c r="B60" s="5">
        <v>3.39</v>
      </c>
      <c r="C60" s="5">
        <v>3.33</v>
      </c>
      <c r="D60" s="5">
        <v>3.3</v>
      </c>
      <c r="E60" s="5">
        <v>3.32</v>
      </c>
      <c r="F60" s="5">
        <v>3.18</v>
      </c>
      <c r="G60" s="5">
        <v>3.11</v>
      </c>
      <c r="H60" s="5">
        <v>3.08</v>
      </c>
      <c r="I60" s="5">
        <v>3.07</v>
      </c>
      <c r="J60" s="5">
        <v>3.06</v>
      </c>
      <c r="K60" s="5">
        <v>2.95</v>
      </c>
      <c r="L60" s="5">
        <v>2.9</v>
      </c>
      <c r="M60" s="5">
        <v>2.84</v>
      </c>
      <c r="N60" s="5">
        <v>2.75</v>
      </c>
      <c r="O60" s="5">
        <v>2.67</v>
      </c>
      <c r="P60" s="5">
        <v>2.67</v>
      </c>
      <c r="Q60" s="5">
        <v>2.67</v>
      </c>
      <c r="R60" s="5">
        <v>2.64</v>
      </c>
      <c r="S60" s="5">
        <v>2.6</v>
      </c>
      <c r="T60" s="5">
        <v>-0.04</v>
      </c>
      <c r="U60" s="5">
        <v>-7.0000000000000007E-2</v>
      </c>
    </row>
    <row r="61" spans="1:21" s="5" customFormat="1" x14ac:dyDescent="0.35">
      <c r="A61" s="5" t="s">
        <v>65</v>
      </c>
      <c r="O61" s="5">
        <v>2.0299999999999998</v>
      </c>
      <c r="S61" s="5">
        <v>2.0499999999999998</v>
      </c>
      <c r="U61" s="5">
        <v>0.02</v>
      </c>
    </row>
    <row r="62" spans="1:21" s="5" customFormat="1" x14ac:dyDescent="0.35">
      <c r="A62" s="5" t="s">
        <v>327</v>
      </c>
      <c r="Q62" s="5">
        <v>2.02</v>
      </c>
      <c r="R62" s="5">
        <v>2.0299999999999998</v>
      </c>
      <c r="S62" s="5">
        <v>2.0499999999999998</v>
      </c>
      <c r="T62" s="5">
        <v>0.02</v>
      </c>
    </row>
    <row r="63" spans="1:21" s="5" customFormat="1" x14ac:dyDescent="0.35">
      <c r="A63" s="5" t="s">
        <v>66</v>
      </c>
      <c r="O63" s="5">
        <v>2.02</v>
      </c>
    </row>
    <row r="64" spans="1:21" s="5" customFormat="1" x14ac:dyDescent="0.35">
      <c r="A64" s="5" t="s">
        <v>271</v>
      </c>
      <c r="B64" s="5">
        <v>3.72</v>
      </c>
      <c r="C64" s="5">
        <v>2.95</v>
      </c>
    </row>
    <row r="65" spans="1:21" s="5" customFormat="1" x14ac:dyDescent="0.35">
      <c r="A65" s="5" t="s">
        <v>56</v>
      </c>
      <c r="B65" s="5">
        <v>9.44</v>
      </c>
      <c r="C65" s="5">
        <v>9.81</v>
      </c>
      <c r="D65" s="5">
        <v>10.07</v>
      </c>
      <c r="E65" s="5">
        <v>8.91</v>
      </c>
      <c r="F65" s="5">
        <v>8.77</v>
      </c>
      <c r="G65" s="5">
        <v>8.91</v>
      </c>
      <c r="H65" s="5">
        <v>9</v>
      </c>
      <c r="I65" s="5">
        <v>9.1300000000000008</v>
      </c>
      <c r="J65" s="5">
        <v>9.27</v>
      </c>
      <c r="K65" s="5">
        <v>9.3000000000000007</v>
      </c>
      <c r="L65" s="5">
        <v>9.56</v>
      </c>
      <c r="M65" s="5">
        <v>9.64</v>
      </c>
      <c r="N65" s="5">
        <v>9.76</v>
      </c>
      <c r="O65" s="5">
        <v>6.05</v>
      </c>
      <c r="P65" s="5">
        <v>8.2200000000000006</v>
      </c>
      <c r="Q65" s="5">
        <v>6.32</v>
      </c>
      <c r="R65" s="5">
        <v>6.14</v>
      </c>
      <c r="S65" s="5">
        <v>3.99</v>
      </c>
      <c r="T65" s="5">
        <v>-2.15</v>
      </c>
      <c r="U65" s="5">
        <v>-2.0499999999999998</v>
      </c>
    </row>
    <row r="66" spans="1:21" s="5" customFormat="1" x14ac:dyDescent="0.35"/>
    <row r="67" spans="1:21" s="5" customFormat="1" x14ac:dyDescent="0.35">
      <c r="A67" s="14" t="s">
        <v>415</v>
      </c>
    </row>
    <row r="68" spans="1:21" s="5" customFormat="1" x14ac:dyDescent="0.35"/>
    <row r="69" spans="1:21" s="5" customFormat="1" x14ac:dyDescent="0.35">
      <c r="A69" s="15" t="s">
        <v>342</v>
      </c>
      <c r="B69" s="15" t="s">
        <v>51</v>
      </c>
      <c r="C69" s="15" t="s">
        <v>407</v>
      </c>
      <c r="D69" s="15" t="s">
        <v>405</v>
      </c>
    </row>
    <row r="70" spans="1:21" s="5" customFormat="1" x14ac:dyDescent="0.35">
      <c r="A70" s="5" t="s">
        <v>20</v>
      </c>
      <c r="B70" s="5" t="s">
        <v>54</v>
      </c>
      <c r="D70" s="5">
        <v>100</v>
      </c>
    </row>
    <row r="71" spans="1:21" s="5" customFormat="1" x14ac:dyDescent="0.35">
      <c r="A71" s="5" t="s">
        <v>20</v>
      </c>
      <c r="B71" s="5" t="s">
        <v>55</v>
      </c>
      <c r="C71" s="5">
        <v>77.84</v>
      </c>
    </row>
    <row r="72" spans="1:21" s="5" customFormat="1" x14ac:dyDescent="0.35">
      <c r="A72" s="5" t="s">
        <v>20</v>
      </c>
      <c r="B72" s="5" t="s">
        <v>65</v>
      </c>
      <c r="C72" s="5">
        <v>22.16</v>
      </c>
    </row>
    <row r="74" spans="1:21" x14ac:dyDescent="0.35">
      <c r="A74" s="2" t="s">
        <v>416</v>
      </c>
    </row>
    <row r="76" spans="1:21" x14ac:dyDescent="0.35">
      <c r="A76" s="3" t="s">
        <v>2</v>
      </c>
      <c r="B76" s="3" t="s">
        <v>3</v>
      </c>
      <c r="C76" s="3" t="s">
        <v>4</v>
      </c>
      <c r="D76" s="3" t="s">
        <v>5</v>
      </c>
      <c r="E76" s="3" t="s">
        <v>6</v>
      </c>
      <c r="F76" s="3" t="s">
        <v>7</v>
      </c>
      <c r="G76" s="3" t="s">
        <v>8</v>
      </c>
      <c r="H76" s="3" t="s">
        <v>9</v>
      </c>
      <c r="I76" s="3" t="s">
        <v>10</v>
      </c>
      <c r="J76" s="3" t="s">
        <v>11</v>
      </c>
      <c r="K76" s="3" t="s">
        <v>12</v>
      </c>
      <c r="L76" s="3" t="s">
        <v>13</v>
      </c>
      <c r="M76" s="3" t="s">
        <v>14</v>
      </c>
      <c r="N76" s="3" t="s">
        <v>15</v>
      </c>
      <c r="O76" s="3" t="s">
        <v>16</v>
      </c>
      <c r="P76" s="3" t="s">
        <v>17</v>
      </c>
      <c r="Q76" s="3" t="s">
        <v>18</v>
      </c>
      <c r="R76" s="3" t="s">
        <v>19</v>
      </c>
      <c r="S76" s="3" t="s">
        <v>20</v>
      </c>
      <c r="T76" s="3" t="s">
        <v>21</v>
      </c>
      <c r="U76" s="3" t="s">
        <v>22</v>
      </c>
    </row>
    <row r="77" spans="1:21" x14ac:dyDescent="0.35">
      <c r="A77" t="s">
        <v>400</v>
      </c>
      <c r="B77">
        <v>10.65</v>
      </c>
      <c r="C77">
        <v>10.7</v>
      </c>
      <c r="D77">
        <v>10.74</v>
      </c>
      <c r="E77">
        <v>10.86</v>
      </c>
      <c r="F77">
        <v>10.8</v>
      </c>
      <c r="G77">
        <v>10.53</v>
      </c>
      <c r="H77">
        <v>10.51</v>
      </c>
      <c r="I77">
        <v>10.5</v>
      </c>
      <c r="J77">
        <v>10.6</v>
      </c>
      <c r="K77">
        <v>10.61</v>
      </c>
      <c r="L77">
        <v>10.6</v>
      </c>
      <c r="M77">
        <v>10.61</v>
      </c>
      <c r="N77">
        <v>10.65</v>
      </c>
      <c r="O77">
        <v>10.69</v>
      </c>
      <c r="P77">
        <v>10.68</v>
      </c>
      <c r="Q77">
        <v>10.78</v>
      </c>
      <c r="R77">
        <v>10.84</v>
      </c>
      <c r="S77">
        <v>10.95</v>
      </c>
      <c r="T77">
        <v>1.06</v>
      </c>
      <c r="U77">
        <v>2.5</v>
      </c>
    </row>
    <row r="78" spans="1:21" x14ac:dyDescent="0.35">
      <c r="A78" t="s">
        <v>401</v>
      </c>
      <c r="B78">
        <v>10.37</v>
      </c>
      <c r="C78">
        <v>10.43</v>
      </c>
      <c r="D78">
        <v>10.5</v>
      </c>
      <c r="E78">
        <v>10.66</v>
      </c>
      <c r="F78">
        <v>10.61</v>
      </c>
      <c r="G78">
        <v>10.37</v>
      </c>
      <c r="H78">
        <v>10.35</v>
      </c>
      <c r="I78">
        <v>10.34</v>
      </c>
      <c r="J78">
        <v>10.44</v>
      </c>
      <c r="K78">
        <v>10.47</v>
      </c>
      <c r="L78">
        <v>10.44</v>
      </c>
      <c r="M78">
        <v>10.37</v>
      </c>
      <c r="N78">
        <v>10.43</v>
      </c>
      <c r="O78">
        <v>10.5</v>
      </c>
      <c r="P78">
        <v>10.5</v>
      </c>
      <c r="Q78">
        <v>10.62</v>
      </c>
      <c r="R78">
        <v>10.69</v>
      </c>
      <c r="S78">
        <v>10.82</v>
      </c>
      <c r="T78">
        <v>1.23</v>
      </c>
      <c r="U78">
        <v>3.07</v>
      </c>
    </row>
    <row r="79" spans="1:21" x14ac:dyDescent="0.35">
      <c r="A79" t="s">
        <v>402</v>
      </c>
      <c r="B79">
        <v>0.28000000000000003</v>
      </c>
      <c r="C79">
        <v>0.27</v>
      </c>
      <c r="D79">
        <v>0.24</v>
      </c>
      <c r="E79">
        <v>0.2</v>
      </c>
      <c r="F79">
        <v>0.18</v>
      </c>
      <c r="G79">
        <v>0.16</v>
      </c>
      <c r="H79">
        <v>0.16</v>
      </c>
      <c r="I79">
        <v>0.16</v>
      </c>
      <c r="J79">
        <v>0.16</v>
      </c>
      <c r="K79">
        <v>0.15</v>
      </c>
      <c r="L79">
        <v>0.16</v>
      </c>
      <c r="M79">
        <v>0.24</v>
      </c>
      <c r="N79">
        <v>0.22</v>
      </c>
      <c r="O79">
        <v>0.19</v>
      </c>
      <c r="P79">
        <v>0.18</v>
      </c>
      <c r="Q79">
        <v>0.16</v>
      </c>
      <c r="R79">
        <v>0.15</v>
      </c>
      <c r="S79">
        <v>0.14000000000000001</v>
      </c>
      <c r="T79">
        <v>-10.87</v>
      </c>
      <c r="U79">
        <v>-29.06</v>
      </c>
    </row>
    <row r="80" spans="1:21" x14ac:dyDescent="0.35">
      <c r="A80" t="s">
        <v>403</v>
      </c>
      <c r="B80">
        <v>6.98</v>
      </c>
      <c r="C80">
        <v>6.96</v>
      </c>
      <c r="D80">
        <v>6.91</v>
      </c>
      <c r="E80">
        <v>6.8</v>
      </c>
      <c r="F80">
        <v>6.57</v>
      </c>
      <c r="G80">
        <v>6.42</v>
      </c>
      <c r="H80">
        <v>6.16</v>
      </c>
      <c r="I80">
        <v>6.04</v>
      </c>
      <c r="J80">
        <v>5.96</v>
      </c>
      <c r="K80">
        <v>5.88</v>
      </c>
      <c r="L80">
        <v>5.83</v>
      </c>
      <c r="M80">
        <v>5.69</v>
      </c>
      <c r="N80">
        <v>4.55</v>
      </c>
      <c r="O80">
        <v>4.51</v>
      </c>
      <c r="P80">
        <v>3.61</v>
      </c>
      <c r="Q80">
        <v>3.52</v>
      </c>
      <c r="R80">
        <v>3.54</v>
      </c>
      <c r="S80">
        <v>3.44</v>
      </c>
      <c r="T80">
        <v>-3.06</v>
      </c>
      <c r="U80">
        <v>-23.9</v>
      </c>
    </row>
    <row r="81" spans="1:21" x14ac:dyDescent="0.35">
      <c r="A81" t="s">
        <v>404</v>
      </c>
      <c r="B81">
        <v>5.39</v>
      </c>
      <c r="C81">
        <v>5.5</v>
      </c>
      <c r="D81">
        <v>5.5</v>
      </c>
      <c r="E81">
        <v>5.47</v>
      </c>
      <c r="F81">
        <v>5.26</v>
      </c>
      <c r="G81">
        <v>5.15</v>
      </c>
      <c r="H81">
        <v>5.03</v>
      </c>
      <c r="I81">
        <v>4.96</v>
      </c>
      <c r="J81">
        <v>4.92</v>
      </c>
      <c r="K81">
        <v>4.8600000000000003</v>
      </c>
      <c r="L81">
        <v>4.88</v>
      </c>
      <c r="M81">
        <v>4.7699999999999996</v>
      </c>
      <c r="N81">
        <v>3.63</v>
      </c>
      <c r="O81">
        <v>3.61</v>
      </c>
      <c r="P81">
        <v>2.88</v>
      </c>
      <c r="Q81">
        <v>2.92</v>
      </c>
      <c r="R81">
        <v>2.91</v>
      </c>
      <c r="S81">
        <v>2.78</v>
      </c>
      <c r="T81">
        <v>-4.6100000000000003</v>
      </c>
      <c r="U81">
        <v>-23.04</v>
      </c>
    </row>
    <row r="82" spans="1:21" x14ac:dyDescent="0.35">
      <c r="A82" t="s">
        <v>405</v>
      </c>
      <c r="B82">
        <v>2.5099999999999998</v>
      </c>
      <c r="C82">
        <v>2.58</v>
      </c>
      <c r="D82">
        <v>2.57</v>
      </c>
      <c r="E82">
        <v>2.6</v>
      </c>
      <c r="F82">
        <v>2.61</v>
      </c>
      <c r="G82">
        <v>2.52</v>
      </c>
      <c r="H82">
        <v>2.57</v>
      </c>
      <c r="I82">
        <v>2.44</v>
      </c>
      <c r="J82">
        <v>2.39</v>
      </c>
      <c r="K82">
        <v>2.3199999999999998</v>
      </c>
      <c r="L82">
        <v>2.2599999999999998</v>
      </c>
      <c r="M82">
        <v>2.25</v>
      </c>
      <c r="N82">
        <v>2.02</v>
      </c>
      <c r="O82">
        <v>1.9</v>
      </c>
      <c r="P82">
        <v>1.8</v>
      </c>
      <c r="Q82">
        <v>1.69</v>
      </c>
      <c r="R82">
        <v>1.63</v>
      </c>
      <c r="S82">
        <v>1.5</v>
      </c>
      <c r="T82">
        <v>-7.98</v>
      </c>
      <c r="U82">
        <v>-20.97</v>
      </c>
    </row>
    <row r="83" spans="1:21" x14ac:dyDescent="0.35">
      <c r="A83" t="s">
        <v>407</v>
      </c>
      <c r="B83">
        <v>0.23</v>
      </c>
      <c r="C83">
        <v>0.24</v>
      </c>
      <c r="D83">
        <v>0.23</v>
      </c>
      <c r="E83">
        <v>0.22</v>
      </c>
      <c r="F83">
        <v>0.21</v>
      </c>
      <c r="G83">
        <v>0.2</v>
      </c>
      <c r="H83">
        <v>0.19</v>
      </c>
      <c r="I83">
        <v>0.18</v>
      </c>
      <c r="J83">
        <v>0.17</v>
      </c>
      <c r="K83">
        <v>0.16</v>
      </c>
      <c r="L83">
        <v>0.15</v>
      </c>
      <c r="M83">
        <v>0.14000000000000001</v>
      </c>
      <c r="N83">
        <v>0.13</v>
      </c>
      <c r="O83">
        <v>0.13</v>
      </c>
      <c r="P83">
        <v>0.12</v>
      </c>
      <c r="Q83">
        <v>0.11</v>
      </c>
      <c r="R83">
        <v>0.1</v>
      </c>
      <c r="S83">
        <v>0.09</v>
      </c>
      <c r="T83">
        <v>-7.45</v>
      </c>
      <c r="U83">
        <v>-28.02</v>
      </c>
    </row>
    <row r="84" spans="1:21" x14ac:dyDescent="0.35">
      <c r="A84" t="s">
        <v>134</v>
      </c>
      <c r="B84">
        <v>20.38</v>
      </c>
      <c r="C84">
        <v>20.48</v>
      </c>
      <c r="D84">
        <v>20.440000000000001</v>
      </c>
      <c r="E84">
        <v>20.5</v>
      </c>
      <c r="F84">
        <v>20.190000000000001</v>
      </c>
      <c r="G84">
        <v>19.670000000000002</v>
      </c>
      <c r="H84">
        <v>19.440000000000001</v>
      </c>
      <c r="I84">
        <v>19.16</v>
      </c>
      <c r="J84">
        <v>19.11</v>
      </c>
      <c r="K84">
        <v>18.98</v>
      </c>
      <c r="L84">
        <v>18.84</v>
      </c>
      <c r="M84">
        <v>18.7</v>
      </c>
      <c r="N84">
        <v>17.350000000000001</v>
      </c>
      <c r="O84">
        <v>17.23</v>
      </c>
      <c r="P84">
        <v>16.2</v>
      </c>
      <c r="Q84">
        <v>16.100000000000001</v>
      </c>
      <c r="R84">
        <v>16.11</v>
      </c>
      <c r="S84">
        <v>15.98</v>
      </c>
      <c r="T84">
        <v>-0.82</v>
      </c>
      <c r="U84">
        <v>-7.23</v>
      </c>
    </row>
    <row r="86" spans="1:21" x14ac:dyDescent="0.35">
      <c r="A86" s="2" t="s">
        <v>417</v>
      </c>
    </row>
    <row r="88" spans="1:21" x14ac:dyDescent="0.35">
      <c r="A88" s="3" t="s">
        <v>51</v>
      </c>
      <c r="B88" s="3" t="s">
        <v>3</v>
      </c>
      <c r="C88" s="3" t="s">
        <v>4</v>
      </c>
      <c r="D88" s="3" t="s">
        <v>5</v>
      </c>
      <c r="E88" s="3" t="s">
        <v>6</v>
      </c>
      <c r="F88" s="3" t="s">
        <v>7</v>
      </c>
      <c r="G88" s="3" t="s">
        <v>8</v>
      </c>
      <c r="H88" s="3" t="s">
        <v>9</v>
      </c>
      <c r="I88" s="3" t="s">
        <v>10</v>
      </c>
      <c r="J88" s="3" t="s">
        <v>11</v>
      </c>
      <c r="K88" s="3" t="s">
        <v>12</v>
      </c>
      <c r="L88" s="3" t="s">
        <v>13</v>
      </c>
      <c r="M88" s="3" t="s">
        <v>14</v>
      </c>
      <c r="N88" s="3" t="s">
        <v>15</v>
      </c>
      <c r="O88" s="3" t="s">
        <v>16</v>
      </c>
      <c r="P88" s="3" t="s">
        <v>17</v>
      </c>
      <c r="Q88" s="3" t="s">
        <v>18</v>
      </c>
      <c r="R88" s="3" t="s">
        <v>19</v>
      </c>
      <c r="S88" s="3" t="s">
        <v>20</v>
      </c>
      <c r="T88" s="3" t="s">
        <v>21</v>
      </c>
      <c r="U88" s="3" t="s">
        <v>22</v>
      </c>
    </row>
    <row r="89" spans="1:21" s="4" customFormat="1" x14ac:dyDescent="0.35">
      <c r="A89" s="4" t="s">
        <v>52</v>
      </c>
      <c r="B89" s="4">
        <v>47.79</v>
      </c>
      <c r="C89" s="4">
        <v>47.37</v>
      </c>
      <c r="D89" s="4">
        <v>47.56</v>
      </c>
      <c r="E89" s="4">
        <v>47.96</v>
      </c>
      <c r="F89" s="4">
        <v>47.56</v>
      </c>
      <c r="G89" s="4">
        <v>47.71</v>
      </c>
      <c r="H89" s="4">
        <v>47.65</v>
      </c>
      <c r="I89" s="4">
        <v>48.34</v>
      </c>
      <c r="J89" s="4">
        <v>48.84</v>
      </c>
      <c r="K89" s="4">
        <v>49.2</v>
      </c>
      <c r="L89" s="4">
        <v>49.45</v>
      </c>
      <c r="M89" s="4">
        <v>49.93</v>
      </c>
      <c r="N89" s="4">
        <v>53.98</v>
      </c>
      <c r="O89" s="4">
        <v>54.24</v>
      </c>
      <c r="P89" s="4">
        <v>58.02</v>
      </c>
      <c r="Q89" s="4">
        <v>59.49</v>
      </c>
      <c r="R89" s="4">
        <v>60.09</v>
      </c>
      <c r="S89" s="4">
        <v>61.47</v>
      </c>
      <c r="T89" s="4">
        <v>1.38</v>
      </c>
      <c r="U89" s="4">
        <v>7.23</v>
      </c>
    </row>
    <row r="90" spans="1:21" s="4" customFormat="1" x14ac:dyDescent="0.35">
      <c r="A90" s="4" t="s">
        <v>55</v>
      </c>
      <c r="B90" s="4">
        <v>17.239999999999998</v>
      </c>
      <c r="C90" s="4">
        <v>17.36</v>
      </c>
      <c r="D90" s="4">
        <v>17.47</v>
      </c>
      <c r="E90" s="4">
        <v>17.48</v>
      </c>
      <c r="F90" s="4">
        <v>17.63</v>
      </c>
      <c r="G90" s="4">
        <v>17.559999999999999</v>
      </c>
      <c r="H90" s="4">
        <v>17.29</v>
      </c>
      <c r="I90" s="4">
        <v>17.09</v>
      </c>
      <c r="J90" s="4">
        <v>16.78</v>
      </c>
      <c r="K90" s="4">
        <v>16.48</v>
      </c>
      <c r="L90" s="4">
        <v>16.73</v>
      </c>
      <c r="M90" s="4">
        <v>16.28</v>
      </c>
      <c r="N90" s="4">
        <v>10.96</v>
      </c>
      <c r="O90" s="4">
        <v>11.31</v>
      </c>
      <c r="P90" s="4">
        <v>10.98</v>
      </c>
      <c r="Q90" s="4">
        <v>10.6</v>
      </c>
      <c r="R90" s="4">
        <v>10.37</v>
      </c>
      <c r="S90" s="4">
        <v>9.8699999999999992</v>
      </c>
      <c r="T90" s="4">
        <v>-0.5</v>
      </c>
      <c r="U90" s="4">
        <v>-1.44</v>
      </c>
    </row>
    <row r="91" spans="1:21" s="4" customFormat="1" x14ac:dyDescent="0.35">
      <c r="A91" s="4" t="s">
        <v>54</v>
      </c>
      <c r="C91" s="4">
        <v>12.62</v>
      </c>
      <c r="D91" s="4">
        <v>12.55</v>
      </c>
      <c r="E91" s="4">
        <v>12.7</v>
      </c>
      <c r="F91" s="4">
        <v>12.94</v>
      </c>
      <c r="G91" s="4">
        <v>12.8</v>
      </c>
      <c r="H91" s="4">
        <v>13.23</v>
      </c>
      <c r="I91" s="4">
        <v>12.75</v>
      </c>
      <c r="J91" s="4">
        <v>12.49</v>
      </c>
      <c r="K91" s="4">
        <v>12.24</v>
      </c>
      <c r="L91" s="4">
        <v>12.02</v>
      </c>
      <c r="M91" s="4">
        <v>12.06</v>
      </c>
      <c r="N91" s="4">
        <v>11.63</v>
      </c>
      <c r="O91" s="4">
        <v>11.01</v>
      </c>
      <c r="P91" s="4">
        <v>11.08</v>
      </c>
      <c r="Q91" s="4">
        <v>10.5</v>
      </c>
      <c r="R91" s="4">
        <v>10.11</v>
      </c>
      <c r="S91" s="4">
        <v>9.3800000000000008</v>
      </c>
      <c r="T91" s="4">
        <v>-0.73</v>
      </c>
      <c r="U91" s="4">
        <v>-1.63</v>
      </c>
    </row>
    <row r="92" spans="1:21" s="4" customFormat="1" x14ac:dyDescent="0.35">
      <c r="A92" s="4" t="s">
        <v>65</v>
      </c>
      <c r="B92" s="4">
        <v>5.94</v>
      </c>
      <c r="C92" s="4">
        <v>5.86</v>
      </c>
      <c r="D92" s="4">
        <v>5.84</v>
      </c>
      <c r="E92" s="4">
        <v>5.71</v>
      </c>
      <c r="F92" s="4">
        <v>5.71</v>
      </c>
      <c r="G92" s="4">
        <v>5.58</v>
      </c>
      <c r="H92" s="4">
        <v>5.54</v>
      </c>
      <c r="I92" s="4">
        <v>5.46</v>
      </c>
      <c r="J92" s="4">
        <v>5.44</v>
      </c>
      <c r="K92" s="4">
        <v>5.42</v>
      </c>
      <c r="L92" s="4">
        <v>5.4</v>
      </c>
      <c r="M92" s="4">
        <v>5.32</v>
      </c>
      <c r="N92" s="4">
        <v>5.71</v>
      </c>
      <c r="O92" s="4">
        <v>5.7</v>
      </c>
      <c r="P92" s="4">
        <v>6</v>
      </c>
      <c r="Q92" s="4">
        <v>5.93</v>
      </c>
      <c r="R92" s="4">
        <v>5.71</v>
      </c>
      <c r="S92" s="4">
        <v>5.53</v>
      </c>
      <c r="T92" s="4">
        <v>-0.19</v>
      </c>
      <c r="U92" s="4">
        <v>-0.18</v>
      </c>
    </row>
    <row r="93" spans="1:21" s="4" customFormat="1" x14ac:dyDescent="0.35">
      <c r="A93" s="4" t="s">
        <v>71</v>
      </c>
      <c r="B93" s="4">
        <v>4.0599999999999996</v>
      </c>
      <c r="C93" s="4">
        <v>4.1100000000000003</v>
      </c>
      <c r="D93" s="4">
        <v>4.17</v>
      </c>
      <c r="E93" s="4">
        <v>4.01</v>
      </c>
      <c r="F93" s="4">
        <v>4.08</v>
      </c>
      <c r="G93" s="4">
        <v>4.08</v>
      </c>
      <c r="H93" s="4">
        <v>4.1100000000000003</v>
      </c>
      <c r="I93" s="4">
        <v>4.24</v>
      </c>
      <c r="J93" s="4">
        <v>4.2300000000000004</v>
      </c>
      <c r="K93" s="4">
        <v>4.2300000000000004</v>
      </c>
      <c r="L93" s="4">
        <v>4.25</v>
      </c>
      <c r="M93" s="4">
        <v>4.28</v>
      </c>
      <c r="N93" s="4">
        <v>4.59</v>
      </c>
      <c r="O93" s="4">
        <v>4.5999999999999996</v>
      </c>
      <c r="P93" s="4">
        <v>4.8600000000000003</v>
      </c>
      <c r="Q93" s="4">
        <v>4.8600000000000003</v>
      </c>
      <c r="R93" s="4">
        <v>4.87</v>
      </c>
      <c r="S93" s="4">
        <v>4.88</v>
      </c>
      <c r="T93" s="4">
        <v>0</v>
      </c>
      <c r="U93" s="4">
        <v>0.28000000000000003</v>
      </c>
    </row>
    <row r="94" spans="1:21" s="4" customFormat="1" x14ac:dyDescent="0.35">
      <c r="A94" s="4" t="s">
        <v>66</v>
      </c>
      <c r="B94" s="4">
        <v>6.2</v>
      </c>
      <c r="C94" s="4">
        <v>6.15</v>
      </c>
      <c r="D94" s="4">
        <v>6.05</v>
      </c>
      <c r="E94" s="4">
        <v>5.97</v>
      </c>
      <c r="F94" s="4">
        <v>6.08</v>
      </c>
      <c r="G94" s="4">
        <v>6.11</v>
      </c>
      <c r="H94" s="4">
        <v>6.04</v>
      </c>
      <c r="I94" s="4">
        <v>6.04</v>
      </c>
      <c r="J94" s="4">
        <v>5.97</v>
      </c>
      <c r="K94" s="4">
        <v>5.96</v>
      </c>
      <c r="L94" s="4">
        <v>5.94</v>
      </c>
      <c r="M94" s="4">
        <v>5.91</v>
      </c>
      <c r="N94" s="4">
        <v>6.31</v>
      </c>
      <c r="O94" s="4">
        <v>6.28</v>
      </c>
    </row>
    <row r="95" spans="1:21" s="4" customFormat="1" x14ac:dyDescent="0.35">
      <c r="A95" s="4" t="s">
        <v>410</v>
      </c>
      <c r="B95" s="4">
        <v>12.34</v>
      </c>
    </row>
    <row r="96" spans="1:21" s="4" customFormat="1" x14ac:dyDescent="0.35">
      <c r="A96" s="4" t="s">
        <v>56</v>
      </c>
      <c r="B96" s="4">
        <v>6.44</v>
      </c>
      <c r="C96" s="4">
        <v>6.52</v>
      </c>
      <c r="D96" s="4">
        <v>6.35</v>
      </c>
      <c r="E96" s="4">
        <v>6.16</v>
      </c>
      <c r="F96" s="4">
        <v>6</v>
      </c>
      <c r="G96" s="4">
        <v>6.16</v>
      </c>
      <c r="H96" s="4">
        <v>6.14</v>
      </c>
      <c r="I96" s="4">
        <v>6.09</v>
      </c>
      <c r="J96" s="4">
        <v>6.25</v>
      </c>
      <c r="K96" s="4">
        <v>6.47</v>
      </c>
      <c r="L96" s="4">
        <v>6.21</v>
      </c>
      <c r="M96" s="4">
        <v>6.22</v>
      </c>
      <c r="N96" s="4">
        <v>6.82</v>
      </c>
      <c r="O96" s="4">
        <v>6.85</v>
      </c>
      <c r="P96" s="4">
        <v>9.06</v>
      </c>
      <c r="Q96" s="4">
        <v>8.6199999999999992</v>
      </c>
      <c r="R96" s="4">
        <v>8.84</v>
      </c>
      <c r="S96" s="4">
        <v>8.8699999999999992</v>
      </c>
      <c r="T96" s="4">
        <v>0.03</v>
      </c>
      <c r="U96" s="4">
        <v>2.02</v>
      </c>
    </row>
    <row r="97" spans="1:21" s="4" customFormat="1" x14ac:dyDescent="0.35"/>
    <row r="98" spans="1:21" s="4" customFormat="1" x14ac:dyDescent="0.35">
      <c r="A98" s="7" t="s">
        <v>418</v>
      </c>
    </row>
    <row r="99" spans="1:21" s="4" customFormat="1" x14ac:dyDescent="0.35"/>
    <row r="100" spans="1:21" s="4" customFormat="1" x14ac:dyDescent="0.35">
      <c r="A100" s="8" t="s">
        <v>51</v>
      </c>
      <c r="B100" s="8" t="s">
        <v>3</v>
      </c>
      <c r="C100" s="8" t="s">
        <v>4</v>
      </c>
      <c r="D100" s="8" t="s">
        <v>5</v>
      </c>
      <c r="E100" s="8" t="s">
        <v>6</v>
      </c>
      <c r="F100" s="8" t="s">
        <v>7</v>
      </c>
      <c r="G100" s="8" t="s">
        <v>8</v>
      </c>
      <c r="H100" s="8" t="s">
        <v>9</v>
      </c>
      <c r="I100" s="8" t="s">
        <v>10</v>
      </c>
      <c r="J100" s="8" t="s">
        <v>11</v>
      </c>
      <c r="K100" s="8" t="s">
        <v>12</v>
      </c>
      <c r="L100" s="8" t="s">
        <v>13</v>
      </c>
      <c r="M100" s="8" t="s">
        <v>14</v>
      </c>
      <c r="N100" s="8" t="s">
        <v>15</v>
      </c>
      <c r="O100" s="8" t="s">
        <v>16</v>
      </c>
      <c r="P100" s="8" t="s">
        <v>17</v>
      </c>
      <c r="Q100" s="8" t="s">
        <v>18</v>
      </c>
      <c r="R100" s="8" t="s">
        <v>19</v>
      </c>
      <c r="S100" s="8" t="s">
        <v>20</v>
      </c>
      <c r="T100" s="8" t="s">
        <v>21</v>
      </c>
      <c r="U100" s="8" t="s">
        <v>22</v>
      </c>
    </row>
    <row r="101" spans="1:21" s="4" customFormat="1" x14ac:dyDescent="0.35">
      <c r="A101" s="4" t="s">
        <v>55</v>
      </c>
      <c r="B101" s="4">
        <v>45.49</v>
      </c>
      <c r="C101" s="4">
        <v>45.89</v>
      </c>
      <c r="D101" s="4">
        <v>45.9</v>
      </c>
      <c r="E101" s="4">
        <v>46.24</v>
      </c>
      <c r="F101" s="4">
        <v>47.21</v>
      </c>
      <c r="G101" s="4">
        <v>46.79</v>
      </c>
      <c r="H101" s="4">
        <v>47.53</v>
      </c>
      <c r="I101" s="4">
        <v>47.54</v>
      </c>
      <c r="J101" s="4">
        <v>47.43</v>
      </c>
      <c r="K101" s="4">
        <v>46.96</v>
      </c>
      <c r="L101" s="4">
        <v>48.08</v>
      </c>
      <c r="M101" s="4">
        <v>47.92</v>
      </c>
      <c r="N101" s="4">
        <v>35.6</v>
      </c>
      <c r="O101" s="4">
        <v>35.979999999999997</v>
      </c>
      <c r="P101" s="4">
        <v>40.04</v>
      </c>
      <c r="Q101" s="4">
        <v>41.45</v>
      </c>
      <c r="R101" s="4">
        <v>40.729999999999997</v>
      </c>
      <c r="S101" s="4">
        <v>40.08</v>
      </c>
      <c r="T101" s="4">
        <v>-0.65</v>
      </c>
      <c r="U101" s="4">
        <v>4.09</v>
      </c>
    </row>
    <row r="102" spans="1:21" s="4" customFormat="1" x14ac:dyDescent="0.35">
      <c r="A102" s="4" t="s">
        <v>65</v>
      </c>
      <c r="B102" s="4">
        <v>15.29</v>
      </c>
      <c r="C102" s="4">
        <v>14.97</v>
      </c>
      <c r="D102" s="4">
        <v>14.95</v>
      </c>
      <c r="E102" s="4">
        <v>14.77</v>
      </c>
      <c r="F102" s="4">
        <v>15.13</v>
      </c>
      <c r="G102" s="4">
        <v>14.49</v>
      </c>
      <c r="H102" s="4">
        <v>14.75</v>
      </c>
      <c r="I102" s="4">
        <v>14.54</v>
      </c>
      <c r="J102" s="4">
        <v>14.63</v>
      </c>
      <c r="K102" s="4">
        <v>14.6</v>
      </c>
      <c r="L102" s="4">
        <v>14.56</v>
      </c>
      <c r="M102" s="4">
        <v>14.48</v>
      </c>
      <c r="N102" s="4">
        <v>17.86</v>
      </c>
      <c r="O102" s="4">
        <v>17.75</v>
      </c>
      <c r="P102" s="4">
        <v>21.7</v>
      </c>
      <c r="Q102" s="4">
        <v>21.7</v>
      </c>
      <c r="R102" s="4">
        <v>21.26</v>
      </c>
      <c r="S102" s="4">
        <v>20.98</v>
      </c>
      <c r="T102" s="4">
        <v>-0.28000000000000003</v>
      </c>
      <c r="U102" s="4">
        <v>3.23</v>
      </c>
    </row>
    <row r="103" spans="1:21" s="4" customFormat="1" x14ac:dyDescent="0.35">
      <c r="A103" s="4" t="s">
        <v>71</v>
      </c>
      <c r="B103" s="4">
        <v>11.17</v>
      </c>
      <c r="C103" s="4">
        <v>11.31</v>
      </c>
      <c r="D103" s="4">
        <v>11.45</v>
      </c>
      <c r="E103" s="4">
        <v>11.13</v>
      </c>
      <c r="F103" s="4">
        <v>9.24</v>
      </c>
      <c r="G103" s="4">
        <v>9.64</v>
      </c>
      <c r="H103" s="4">
        <v>8.0399999999999991</v>
      </c>
      <c r="I103" s="4">
        <v>8.32</v>
      </c>
      <c r="J103" s="4">
        <v>8.19</v>
      </c>
      <c r="K103" s="4">
        <v>7.91</v>
      </c>
      <c r="L103" s="4">
        <v>7.63</v>
      </c>
      <c r="M103" s="4">
        <v>7.5</v>
      </c>
      <c r="N103" s="4">
        <v>8.9499999999999993</v>
      </c>
      <c r="O103" s="4">
        <v>8.76</v>
      </c>
      <c r="P103" s="4">
        <v>10.57</v>
      </c>
      <c r="Q103" s="4">
        <v>10.51</v>
      </c>
      <c r="R103" s="4">
        <v>10.3</v>
      </c>
      <c r="S103" s="4">
        <v>10.29</v>
      </c>
      <c r="T103" s="4">
        <v>-0.01</v>
      </c>
      <c r="U103" s="4">
        <v>1.53</v>
      </c>
    </row>
    <row r="104" spans="1:21" s="4" customFormat="1" x14ac:dyDescent="0.35">
      <c r="A104" s="4" t="s">
        <v>66</v>
      </c>
      <c r="B104" s="4">
        <v>16.54</v>
      </c>
      <c r="C104" s="4">
        <v>16.46</v>
      </c>
      <c r="D104" s="4">
        <v>16.36</v>
      </c>
      <c r="E104" s="4">
        <v>16.34</v>
      </c>
      <c r="F104" s="4">
        <v>16.91</v>
      </c>
      <c r="G104" s="4">
        <v>16.96</v>
      </c>
      <c r="H104" s="4">
        <v>17.23</v>
      </c>
      <c r="I104" s="4">
        <v>17.28</v>
      </c>
      <c r="J104" s="4">
        <v>17.239999999999998</v>
      </c>
      <c r="K104" s="4">
        <v>17.3</v>
      </c>
      <c r="L104" s="4">
        <v>17.260000000000002</v>
      </c>
      <c r="M104" s="4">
        <v>17.43</v>
      </c>
      <c r="N104" s="4">
        <v>21.44</v>
      </c>
      <c r="O104" s="4">
        <v>21.31</v>
      </c>
      <c r="P104" s="4">
        <v>8.6199999999999992</v>
      </c>
      <c r="Q104" s="4">
        <v>8.76</v>
      </c>
      <c r="R104" s="4">
        <v>8.57</v>
      </c>
      <c r="S104" s="4">
        <v>8.67</v>
      </c>
      <c r="T104" s="4">
        <v>0.11</v>
      </c>
      <c r="U104" s="4">
        <v>-12.64</v>
      </c>
    </row>
    <row r="105" spans="1:21" s="4" customFormat="1" x14ac:dyDescent="0.35">
      <c r="A105" s="4" t="s">
        <v>412</v>
      </c>
      <c r="B105" s="4">
        <v>2.27</v>
      </c>
      <c r="C105" s="4">
        <v>2.2799999999999998</v>
      </c>
      <c r="D105" s="4">
        <v>2.2999999999999998</v>
      </c>
      <c r="E105" s="4">
        <v>2.35</v>
      </c>
      <c r="F105" s="4">
        <v>2.44</v>
      </c>
      <c r="G105" s="4">
        <v>2.4500000000000002</v>
      </c>
      <c r="H105" s="4">
        <v>2.52</v>
      </c>
      <c r="I105" s="4">
        <v>2.56</v>
      </c>
      <c r="J105" s="4">
        <v>2.56</v>
      </c>
      <c r="K105" s="4">
        <v>2.6</v>
      </c>
      <c r="L105" s="4">
        <v>2.59</v>
      </c>
      <c r="M105" s="4">
        <v>2.65</v>
      </c>
      <c r="N105" s="4">
        <v>3.28</v>
      </c>
      <c r="O105" s="4">
        <v>3.41</v>
      </c>
      <c r="P105" s="4">
        <v>4.34</v>
      </c>
      <c r="Q105" s="4">
        <v>4.55</v>
      </c>
      <c r="R105" s="4">
        <v>4.58</v>
      </c>
      <c r="S105" s="4">
        <v>4.76</v>
      </c>
      <c r="T105" s="4">
        <v>0.17</v>
      </c>
      <c r="U105" s="4">
        <v>1.35</v>
      </c>
    </row>
    <row r="106" spans="1:21" s="4" customFormat="1" x14ac:dyDescent="0.35">
      <c r="A106" s="4" t="s">
        <v>413</v>
      </c>
      <c r="I106" s="4">
        <v>2.19</v>
      </c>
      <c r="J106" s="4">
        <v>2.2200000000000002</v>
      </c>
      <c r="K106" s="4">
        <v>2.2000000000000002</v>
      </c>
      <c r="L106" s="4">
        <v>2.19</v>
      </c>
      <c r="M106" s="4">
        <v>2.2200000000000002</v>
      </c>
      <c r="N106" s="4">
        <v>2.72</v>
      </c>
      <c r="O106" s="4">
        <v>2.71</v>
      </c>
      <c r="P106" s="4">
        <v>3.32</v>
      </c>
      <c r="Q106" s="4">
        <v>3.38</v>
      </c>
      <c r="R106" s="4">
        <v>3.48</v>
      </c>
      <c r="S106" s="4">
        <v>3.75</v>
      </c>
      <c r="T106" s="4">
        <v>0.27</v>
      </c>
      <c r="U106" s="4">
        <v>1.04</v>
      </c>
    </row>
    <row r="107" spans="1:21" s="4" customFormat="1" x14ac:dyDescent="0.35">
      <c r="A107" s="4" t="s">
        <v>56</v>
      </c>
      <c r="B107" s="4">
        <v>9.24</v>
      </c>
      <c r="C107" s="4">
        <v>9.09</v>
      </c>
      <c r="D107" s="4">
        <v>9.0399999999999991</v>
      </c>
      <c r="E107" s="4">
        <v>9.18</v>
      </c>
      <c r="F107" s="4">
        <v>9.08</v>
      </c>
      <c r="G107" s="4">
        <v>9.67</v>
      </c>
      <c r="H107" s="4">
        <v>9.9499999999999993</v>
      </c>
      <c r="I107" s="4">
        <v>7.57</v>
      </c>
      <c r="J107" s="4">
        <v>7.73</v>
      </c>
      <c r="K107" s="4">
        <v>8.44</v>
      </c>
      <c r="L107" s="4">
        <v>7.69</v>
      </c>
      <c r="M107" s="4">
        <v>7.8</v>
      </c>
      <c r="N107" s="4">
        <v>10.15</v>
      </c>
      <c r="O107" s="4">
        <v>10.08</v>
      </c>
      <c r="P107" s="4">
        <v>11.4</v>
      </c>
      <c r="Q107" s="4">
        <v>9.66</v>
      </c>
      <c r="R107" s="4">
        <v>11.08</v>
      </c>
      <c r="S107" s="4">
        <v>11.48</v>
      </c>
      <c r="T107" s="4">
        <v>0.39</v>
      </c>
      <c r="U107" s="4">
        <v>1.4</v>
      </c>
    </row>
    <row r="108" spans="1:21" s="4" customFormat="1" x14ac:dyDescent="0.35"/>
    <row r="109" spans="1:21" s="4" customFormat="1" x14ac:dyDescent="0.35">
      <c r="A109" s="7" t="s">
        <v>419</v>
      </c>
    </row>
    <row r="110" spans="1:21" s="4" customFormat="1" x14ac:dyDescent="0.35"/>
    <row r="111" spans="1:21" s="4" customFormat="1" x14ac:dyDescent="0.35">
      <c r="A111" s="8" t="s">
        <v>51</v>
      </c>
      <c r="B111" s="8" t="s">
        <v>3</v>
      </c>
      <c r="C111" s="8" t="s">
        <v>4</v>
      </c>
      <c r="D111" s="8" t="s">
        <v>5</v>
      </c>
      <c r="E111" s="8" t="s">
        <v>6</v>
      </c>
      <c r="F111" s="8" t="s">
        <v>7</v>
      </c>
      <c r="G111" s="8" t="s">
        <v>8</v>
      </c>
      <c r="H111" s="8" t="s">
        <v>9</v>
      </c>
      <c r="I111" s="8" t="s">
        <v>10</v>
      </c>
      <c r="J111" s="8" t="s">
        <v>11</v>
      </c>
      <c r="K111" s="8" t="s">
        <v>12</v>
      </c>
      <c r="L111" s="8" t="s">
        <v>13</v>
      </c>
      <c r="M111" s="8" t="s">
        <v>14</v>
      </c>
      <c r="N111" s="8" t="s">
        <v>15</v>
      </c>
      <c r="O111" s="8" t="s">
        <v>16</v>
      </c>
      <c r="P111" s="8" t="s">
        <v>17</v>
      </c>
      <c r="Q111" s="8" t="s">
        <v>18</v>
      </c>
      <c r="R111" s="8" t="s">
        <v>19</v>
      </c>
      <c r="S111" s="8" t="s">
        <v>20</v>
      </c>
      <c r="T111" s="8" t="s">
        <v>21</v>
      </c>
      <c r="U111" s="8" t="s">
        <v>22</v>
      </c>
    </row>
    <row r="112" spans="1:21" s="4" customFormat="1" x14ac:dyDescent="0.35">
      <c r="A112" s="4" t="s">
        <v>52</v>
      </c>
      <c r="B112" s="4">
        <v>91.43</v>
      </c>
      <c r="C112" s="4">
        <v>90.67</v>
      </c>
      <c r="D112" s="4">
        <v>90.52</v>
      </c>
      <c r="E112" s="4">
        <v>90.47</v>
      </c>
      <c r="F112" s="4">
        <v>88.95</v>
      </c>
      <c r="G112" s="4">
        <v>89.11</v>
      </c>
      <c r="H112" s="4">
        <v>88.11</v>
      </c>
      <c r="I112" s="4">
        <v>88.22</v>
      </c>
      <c r="J112" s="4">
        <v>88.09</v>
      </c>
      <c r="K112" s="4">
        <v>87.99</v>
      </c>
      <c r="L112" s="4">
        <v>87.89</v>
      </c>
      <c r="M112" s="4">
        <v>87.99</v>
      </c>
      <c r="N112" s="4">
        <v>87.95</v>
      </c>
      <c r="O112" s="4">
        <v>87.43</v>
      </c>
      <c r="P112" s="4">
        <v>88.04</v>
      </c>
      <c r="Q112" s="4">
        <v>88.82</v>
      </c>
      <c r="R112" s="4">
        <v>89.32</v>
      </c>
      <c r="S112" s="4">
        <v>89.68</v>
      </c>
      <c r="T112" s="4">
        <v>0.36</v>
      </c>
      <c r="U112" s="4">
        <v>2.2400000000000002</v>
      </c>
    </row>
    <row r="113" spans="1:21" s="4" customFormat="1" x14ac:dyDescent="0.35">
      <c r="A113" s="4" t="s">
        <v>71</v>
      </c>
      <c r="H113" s="4">
        <v>2.75</v>
      </c>
      <c r="I113" s="4">
        <v>2.81</v>
      </c>
      <c r="J113" s="4">
        <v>2.89</v>
      </c>
      <c r="K113" s="4">
        <v>3.06</v>
      </c>
      <c r="L113" s="4">
        <v>3.26</v>
      </c>
      <c r="M113" s="4">
        <v>3.43</v>
      </c>
      <c r="N113" s="4">
        <v>3.54</v>
      </c>
      <c r="O113" s="4">
        <v>3.61</v>
      </c>
      <c r="P113" s="4">
        <v>3.68</v>
      </c>
      <c r="Q113" s="4">
        <v>3.72</v>
      </c>
      <c r="R113" s="4">
        <v>3.78</v>
      </c>
      <c r="S113" s="4">
        <v>3.8</v>
      </c>
      <c r="T113" s="4">
        <v>0.02</v>
      </c>
      <c r="U113" s="4">
        <v>0.19</v>
      </c>
    </row>
    <row r="114" spans="1:21" s="4" customFormat="1" x14ac:dyDescent="0.35">
      <c r="A114" s="4" t="s">
        <v>55</v>
      </c>
      <c r="B114" s="4">
        <v>2.1800000000000002</v>
      </c>
      <c r="C114" s="4">
        <v>2.37</v>
      </c>
      <c r="D114" s="4">
        <v>2.76</v>
      </c>
      <c r="E114" s="4">
        <v>3.07</v>
      </c>
      <c r="F114" s="4">
        <v>3.32</v>
      </c>
      <c r="G114" s="4">
        <v>3.38</v>
      </c>
      <c r="H114" s="4">
        <v>3.25</v>
      </c>
      <c r="I114" s="4">
        <v>3.04</v>
      </c>
      <c r="J114" s="4">
        <v>2.83</v>
      </c>
      <c r="K114" s="4">
        <v>2.73</v>
      </c>
      <c r="L114" s="4">
        <v>2.64</v>
      </c>
      <c r="M114" s="4">
        <v>2.35</v>
      </c>
      <c r="N114" s="4">
        <v>2.2000000000000002</v>
      </c>
      <c r="O114" s="4">
        <v>2.6</v>
      </c>
      <c r="P114" s="4">
        <v>2.68</v>
      </c>
    </row>
    <row r="115" spans="1:21" s="4" customFormat="1" x14ac:dyDescent="0.35">
      <c r="A115" s="4" t="s">
        <v>254</v>
      </c>
      <c r="C115" s="4">
        <v>2.12</v>
      </c>
      <c r="D115" s="4">
        <v>2.0699999999999998</v>
      </c>
      <c r="E115" s="4">
        <v>2.0699999999999998</v>
      </c>
      <c r="F115" s="4">
        <v>2.0499999999999998</v>
      </c>
      <c r="J115" s="4">
        <v>2.0299999999999998</v>
      </c>
    </row>
    <row r="116" spans="1:21" s="4" customFormat="1" x14ac:dyDescent="0.35">
      <c r="A116" s="4" t="s">
        <v>56</v>
      </c>
      <c r="B116" s="4">
        <v>6.38</v>
      </c>
      <c r="C116" s="4">
        <v>4.84</v>
      </c>
      <c r="D116" s="4">
        <v>4.6500000000000004</v>
      </c>
      <c r="E116" s="4">
        <v>4.3899999999999997</v>
      </c>
      <c r="F116" s="4">
        <v>5.68</v>
      </c>
      <c r="G116" s="4">
        <v>7.5</v>
      </c>
      <c r="H116" s="4">
        <v>5.89</v>
      </c>
      <c r="I116" s="4">
        <v>5.94</v>
      </c>
      <c r="J116" s="4">
        <v>4.16</v>
      </c>
      <c r="K116" s="4">
        <v>6.22</v>
      </c>
      <c r="L116" s="4">
        <v>6.21</v>
      </c>
      <c r="M116" s="4">
        <v>6.24</v>
      </c>
      <c r="N116" s="4">
        <v>6.31</v>
      </c>
      <c r="O116" s="4">
        <v>6.36</v>
      </c>
      <c r="P116" s="4">
        <v>5.6</v>
      </c>
      <c r="Q116" s="4">
        <v>7.46</v>
      </c>
      <c r="R116" s="4">
        <v>6.9</v>
      </c>
      <c r="S116" s="4">
        <v>6.52</v>
      </c>
      <c r="T116" s="4">
        <v>-0.38</v>
      </c>
      <c r="U116" s="4">
        <v>0.16</v>
      </c>
    </row>
    <row r="117" spans="1:21" s="4" customFormat="1" x14ac:dyDescent="0.35"/>
    <row r="118" spans="1:21" s="4" customFormat="1" x14ac:dyDescent="0.35">
      <c r="A118" s="7" t="s">
        <v>420</v>
      </c>
    </row>
    <row r="119" spans="1:21" s="4" customFormat="1" x14ac:dyDescent="0.35"/>
    <row r="120" spans="1:21" s="4" customFormat="1" x14ac:dyDescent="0.35">
      <c r="A120" s="8" t="s">
        <v>342</v>
      </c>
      <c r="B120" s="8" t="s">
        <v>51</v>
      </c>
      <c r="C120" s="8" t="s">
        <v>407</v>
      </c>
      <c r="D120" s="8" t="s">
        <v>405</v>
      </c>
    </row>
    <row r="121" spans="1:21" s="4" customFormat="1" x14ac:dyDescent="0.35">
      <c r="A121" s="4" t="s">
        <v>20</v>
      </c>
      <c r="B121" s="4" t="s">
        <v>54</v>
      </c>
      <c r="D121" s="4">
        <v>100</v>
      </c>
    </row>
    <row r="122" spans="1:21" s="4" customFormat="1" x14ac:dyDescent="0.35">
      <c r="A122" s="4" t="s">
        <v>20</v>
      </c>
      <c r="B122" s="4" t="s">
        <v>55</v>
      </c>
      <c r="C122" s="4">
        <v>74.34</v>
      </c>
    </row>
    <row r="123" spans="1:21" s="4" customFormat="1" x14ac:dyDescent="0.35">
      <c r="A123" s="4" t="s">
        <v>20</v>
      </c>
      <c r="B123" s="4" t="s">
        <v>65</v>
      </c>
      <c r="C123" s="4">
        <v>25.66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V9"/>
  <sheetViews>
    <sheetView zoomScale="60" zoomScaleNormal="60" workbookViewId="0">
      <selection activeCell="Q19" sqref="Q19"/>
    </sheetView>
  </sheetViews>
  <sheetFormatPr defaultColWidth="10.90625" defaultRowHeight="14.5" x14ac:dyDescent="0.35"/>
  <cols>
    <col min="1" max="1" width="19.453125" customWidth="1"/>
  </cols>
  <sheetData>
    <row r="1" spans="1:100" x14ac:dyDescent="0.35">
      <c r="A1" s="1" t="s">
        <v>421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422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423</v>
      </c>
      <c r="B6">
        <v>1.1399999999999999</v>
      </c>
      <c r="C6">
        <v>1.1299999999999999</v>
      </c>
      <c r="D6">
        <v>1.1100000000000001</v>
      </c>
      <c r="E6">
        <v>1.1399999999999999</v>
      </c>
      <c r="F6">
        <v>1.1299999999999999</v>
      </c>
      <c r="G6">
        <v>1.1299999999999999</v>
      </c>
      <c r="H6">
        <v>1.21</v>
      </c>
      <c r="I6">
        <v>1.71</v>
      </c>
      <c r="J6">
        <v>1.26</v>
      </c>
      <c r="K6">
        <v>1.33</v>
      </c>
      <c r="L6">
        <v>1.48</v>
      </c>
      <c r="M6">
        <v>2.2799999999999998</v>
      </c>
      <c r="N6">
        <v>1.46</v>
      </c>
      <c r="O6">
        <v>1.49</v>
      </c>
      <c r="P6">
        <v>1.93</v>
      </c>
      <c r="Q6">
        <v>3.31</v>
      </c>
      <c r="R6">
        <v>1.99</v>
      </c>
      <c r="S6">
        <v>1.95</v>
      </c>
      <c r="T6">
        <v>-2.17</v>
      </c>
      <c r="U6">
        <v>31.17</v>
      </c>
    </row>
    <row r="7" spans="1:100" x14ac:dyDescent="0.35">
      <c r="A7" t="s">
        <v>424</v>
      </c>
      <c r="B7">
        <v>0.78</v>
      </c>
      <c r="C7">
        <v>0.78</v>
      </c>
      <c r="D7">
        <v>0.78</v>
      </c>
      <c r="E7">
        <v>0.76</v>
      </c>
      <c r="F7">
        <v>0.79</v>
      </c>
      <c r="G7">
        <v>0.78</v>
      </c>
      <c r="H7">
        <v>0.83</v>
      </c>
      <c r="I7">
        <v>1.21</v>
      </c>
      <c r="J7">
        <v>0.86</v>
      </c>
      <c r="K7">
        <v>0.9</v>
      </c>
      <c r="L7">
        <v>0.93</v>
      </c>
      <c r="M7">
        <v>1.45</v>
      </c>
      <c r="N7">
        <v>0.98</v>
      </c>
      <c r="O7">
        <v>0.97</v>
      </c>
      <c r="P7">
        <v>1.24</v>
      </c>
      <c r="Q7">
        <v>1.98</v>
      </c>
      <c r="R7">
        <v>1.26</v>
      </c>
      <c r="S7">
        <v>1.25</v>
      </c>
      <c r="T7">
        <v>-1.38</v>
      </c>
      <c r="U7">
        <v>28.11</v>
      </c>
    </row>
    <row r="8" spans="1:100" x14ac:dyDescent="0.35">
      <c r="A8" t="s">
        <v>425</v>
      </c>
      <c r="B8">
        <v>0.26</v>
      </c>
      <c r="C8">
        <v>0.26</v>
      </c>
      <c r="D8">
        <v>0.26</v>
      </c>
      <c r="E8">
        <v>0.3</v>
      </c>
      <c r="F8">
        <v>0.26</v>
      </c>
      <c r="G8">
        <v>0.27</v>
      </c>
      <c r="H8">
        <v>0.28000000000000003</v>
      </c>
      <c r="I8">
        <v>0.41</v>
      </c>
      <c r="J8">
        <v>0.31</v>
      </c>
      <c r="K8">
        <v>0.32</v>
      </c>
      <c r="L8">
        <v>0.43</v>
      </c>
      <c r="M8">
        <v>0.71</v>
      </c>
      <c r="N8">
        <v>0.36</v>
      </c>
      <c r="O8">
        <v>0.39</v>
      </c>
      <c r="P8">
        <v>0.55000000000000004</v>
      </c>
      <c r="Q8">
        <v>1.2</v>
      </c>
      <c r="R8">
        <v>0.6</v>
      </c>
      <c r="S8">
        <v>0.56999999999999995</v>
      </c>
      <c r="T8">
        <v>-4.28</v>
      </c>
      <c r="U8">
        <v>47.64</v>
      </c>
    </row>
    <row r="9" spans="1:100" s="4" customFormat="1" x14ac:dyDescent="0.35">
      <c r="A9" s="4" t="s">
        <v>426</v>
      </c>
      <c r="B9" s="4">
        <v>9.9056000000000005E-2</v>
      </c>
      <c r="C9" s="4">
        <v>8.6033999999999999E-2</v>
      </c>
      <c r="D9" s="4">
        <v>7.6626E-2</v>
      </c>
      <c r="E9" s="4">
        <v>7.6626E-2</v>
      </c>
      <c r="F9" s="4">
        <v>7.6626E-2</v>
      </c>
      <c r="G9" s="4">
        <v>8.3766770000000004E-2</v>
      </c>
      <c r="H9" s="4">
        <v>9.5106060000000006E-2</v>
      </c>
      <c r="I9" s="4">
        <v>9.7724000000000005E-2</v>
      </c>
      <c r="J9" s="4">
        <v>9.5073000000000005E-2</v>
      </c>
      <c r="K9" s="4">
        <v>0.11483500000000001</v>
      </c>
      <c r="L9" s="4">
        <v>0.11734167</v>
      </c>
      <c r="M9" s="4">
        <v>0.11812499999999999</v>
      </c>
      <c r="N9" s="4">
        <v>0.11812499999999999</v>
      </c>
      <c r="O9" s="4">
        <v>0.12443951</v>
      </c>
      <c r="P9" s="4">
        <v>0.129306</v>
      </c>
      <c r="Q9" s="4">
        <v>0.129306</v>
      </c>
      <c r="R9" s="4">
        <v>0.12910199999999999</v>
      </c>
      <c r="S9" s="4">
        <v>0.129</v>
      </c>
      <c r="T9" s="4">
        <v>-7.9007296556210499E-2</v>
      </c>
      <c r="U9" s="4">
        <v>3.66482478113261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V44"/>
  <sheetViews>
    <sheetView topLeftCell="A19" zoomScale="66" zoomScaleNormal="66" workbookViewId="0">
      <selection activeCell="Q36" sqref="Q36"/>
    </sheetView>
  </sheetViews>
  <sheetFormatPr defaultColWidth="10.90625" defaultRowHeight="14.5" x14ac:dyDescent="0.35"/>
  <cols>
    <col min="1" max="1" width="20.26953125" customWidth="1"/>
    <col min="20" max="20" width="17.26953125" bestFit="1" customWidth="1"/>
  </cols>
  <sheetData>
    <row r="1" spans="1:100" x14ac:dyDescent="0.35">
      <c r="A1" s="1" t="s">
        <v>427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428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429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</row>
    <row r="7" spans="1:100" x14ac:dyDescent="0.35">
      <c r="A7" t="s">
        <v>430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0</v>
      </c>
      <c r="U7">
        <v>0</v>
      </c>
    </row>
    <row r="8" spans="1:100" x14ac:dyDescent="0.35">
      <c r="A8" t="s">
        <v>431</v>
      </c>
      <c r="B8">
        <v>14</v>
      </c>
      <c r="C8">
        <v>14</v>
      </c>
      <c r="D8">
        <v>14</v>
      </c>
      <c r="E8">
        <v>14</v>
      </c>
      <c r="F8">
        <v>14</v>
      </c>
      <c r="G8">
        <v>14</v>
      </c>
      <c r="H8">
        <v>14</v>
      </c>
      <c r="I8">
        <v>14</v>
      </c>
      <c r="J8">
        <v>14</v>
      </c>
      <c r="K8">
        <v>14</v>
      </c>
      <c r="L8">
        <v>14</v>
      </c>
      <c r="M8">
        <v>14</v>
      </c>
      <c r="N8">
        <v>14</v>
      </c>
      <c r="O8">
        <v>14</v>
      </c>
      <c r="P8">
        <v>13</v>
      </c>
      <c r="Q8">
        <v>14</v>
      </c>
      <c r="R8">
        <v>14</v>
      </c>
      <c r="S8">
        <v>14</v>
      </c>
      <c r="T8">
        <v>0</v>
      </c>
      <c r="U8">
        <v>0</v>
      </c>
    </row>
    <row r="9" spans="1:100" x14ac:dyDescent="0.35">
      <c r="A9" t="s">
        <v>432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0</v>
      </c>
      <c r="U9">
        <v>0</v>
      </c>
    </row>
    <row r="10" spans="1:100" x14ac:dyDescent="0.35">
      <c r="A10" t="s">
        <v>134</v>
      </c>
      <c r="B10">
        <v>16</v>
      </c>
      <c r="C10">
        <v>16</v>
      </c>
      <c r="D10">
        <v>16</v>
      </c>
      <c r="E10">
        <v>16</v>
      </c>
      <c r="F10">
        <v>17</v>
      </c>
      <c r="G10">
        <v>17</v>
      </c>
      <c r="H10">
        <v>17</v>
      </c>
      <c r="I10">
        <v>17</v>
      </c>
      <c r="J10">
        <v>17</v>
      </c>
      <c r="K10">
        <v>17</v>
      </c>
      <c r="L10">
        <v>17</v>
      </c>
      <c r="M10">
        <v>17</v>
      </c>
      <c r="N10">
        <v>17</v>
      </c>
      <c r="O10">
        <v>16</v>
      </c>
      <c r="P10">
        <v>15</v>
      </c>
      <c r="Q10">
        <v>16</v>
      </c>
      <c r="R10">
        <v>16</v>
      </c>
      <c r="S10">
        <v>16</v>
      </c>
      <c r="T10">
        <v>0</v>
      </c>
      <c r="U10">
        <v>0</v>
      </c>
    </row>
    <row r="12" spans="1:100" x14ac:dyDescent="0.35">
      <c r="A12" s="2" t="s">
        <v>433</v>
      </c>
    </row>
    <row r="14" spans="1:100" x14ac:dyDescent="0.35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11</v>
      </c>
      <c r="K14" s="3" t="s">
        <v>12</v>
      </c>
      <c r="L14" s="3" t="s">
        <v>13</v>
      </c>
      <c r="M14" s="3" t="s">
        <v>14</v>
      </c>
      <c r="N14" s="3" t="s">
        <v>15</v>
      </c>
      <c r="O14" s="3" t="s">
        <v>16</v>
      </c>
      <c r="P14" s="3" t="s">
        <v>17</v>
      </c>
      <c r="Q14" s="3" t="s">
        <v>18</v>
      </c>
      <c r="R14" s="3" t="s">
        <v>19</v>
      </c>
      <c r="S14" s="3" t="s">
        <v>20</v>
      </c>
      <c r="T14" s="3" t="s">
        <v>21</v>
      </c>
      <c r="U14" s="3" t="s">
        <v>22</v>
      </c>
    </row>
    <row r="15" spans="1:100" s="22" customFormat="1" x14ac:dyDescent="0.35">
      <c r="A15" s="22" t="s">
        <v>429</v>
      </c>
      <c r="B15" s="22">
        <v>832</v>
      </c>
      <c r="C15" s="22">
        <v>818</v>
      </c>
      <c r="D15" s="22">
        <v>809</v>
      </c>
      <c r="E15" s="22">
        <v>804</v>
      </c>
      <c r="F15" s="22">
        <v>783</v>
      </c>
      <c r="G15" s="22">
        <v>775</v>
      </c>
      <c r="H15" s="22">
        <v>763</v>
      </c>
      <c r="I15" s="22">
        <v>762</v>
      </c>
      <c r="J15" s="22">
        <v>756</v>
      </c>
      <c r="K15" s="22">
        <v>751</v>
      </c>
      <c r="L15" s="22">
        <v>748</v>
      </c>
      <c r="M15" s="22">
        <v>337</v>
      </c>
      <c r="N15" s="22">
        <v>334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00" s="22" customFormat="1" x14ac:dyDescent="0.35">
      <c r="A16" s="22" t="s">
        <v>430</v>
      </c>
      <c r="B16" s="22">
        <v>25</v>
      </c>
      <c r="C16" s="22">
        <v>23</v>
      </c>
      <c r="D16" s="22">
        <v>16</v>
      </c>
      <c r="E16" s="22">
        <v>16</v>
      </c>
      <c r="F16" s="22">
        <v>24</v>
      </c>
      <c r="G16" s="22">
        <v>17</v>
      </c>
      <c r="H16" s="22">
        <v>18</v>
      </c>
      <c r="I16" s="22">
        <v>18</v>
      </c>
      <c r="J16" s="22">
        <v>15</v>
      </c>
      <c r="K16" s="22">
        <v>13</v>
      </c>
      <c r="L16" s="22">
        <v>13</v>
      </c>
      <c r="M16" s="22">
        <v>13</v>
      </c>
      <c r="N16" s="22">
        <v>13</v>
      </c>
      <c r="O16" s="22">
        <v>13</v>
      </c>
      <c r="P16" s="22">
        <v>13</v>
      </c>
      <c r="Q16" s="22">
        <v>13</v>
      </c>
      <c r="R16" s="22">
        <v>72</v>
      </c>
      <c r="S16" s="22">
        <v>65</v>
      </c>
      <c r="T16" s="22">
        <v>-9.7222222222222197</v>
      </c>
      <c r="U16" s="22">
        <v>400</v>
      </c>
    </row>
    <row r="17" spans="1:42" s="22" customFormat="1" x14ac:dyDescent="0.35">
      <c r="A17" s="22" t="s">
        <v>434</v>
      </c>
      <c r="B17" s="22">
        <v>16</v>
      </c>
      <c r="C17" s="22">
        <v>14</v>
      </c>
      <c r="D17" s="22">
        <v>8</v>
      </c>
      <c r="E17" s="22">
        <v>8</v>
      </c>
      <c r="F17" s="22">
        <v>15</v>
      </c>
      <c r="G17" s="22">
        <v>8</v>
      </c>
      <c r="H17" s="22">
        <v>8</v>
      </c>
      <c r="I17" s="22">
        <v>8</v>
      </c>
      <c r="J17" s="22">
        <v>8</v>
      </c>
      <c r="K17" s="22">
        <v>6</v>
      </c>
      <c r="L17" s="22">
        <v>6</v>
      </c>
      <c r="M17" s="22">
        <v>6</v>
      </c>
      <c r="N17" s="22">
        <v>6</v>
      </c>
      <c r="O17" s="22">
        <v>6</v>
      </c>
      <c r="P17" s="22">
        <v>6</v>
      </c>
      <c r="Q17" s="22">
        <v>6</v>
      </c>
      <c r="R17" s="22">
        <v>6</v>
      </c>
      <c r="S17" s="22">
        <v>6</v>
      </c>
      <c r="T17" s="22">
        <v>0</v>
      </c>
      <c r="U17" s="22">
        <v>0</v>
      </c>
    </row>
    <row r="18" spans="1:42" s="22" customFormat="1" x14ac:dyDescent="0.35">
      <c r="A18" s="22" t="s">
        <v>435</v>
      </c>
      <c r="B18" s="22">
        <v>9</v>
      </c>
      <c r="C18" s="22">
        <v>9</v>
      </c>
      <c r="D18" s="22">
        <v>8</v>
      </c>
      <c r="E18" s="22">
        <v>8</v>
      </c>
      <c r="F18" s="22">
        <v>9</v>
      </c>
      <c r="G18" s="22">
        <v>9</v>
      </c>
      <c r="H18" s="22">
        <v>10</v>
      </c>
      <c r="I18" s="22">
        <v>10</v>
      </c>
      <c r="J18" s="22">
        <v>7</v>
      </c>
      <c r="K18" s="22">
        <v>7</v>
      </c>
      <c r="L18" s="22">
        <v>7</v>
      </c>
      <c r="M18" s="22">
        <v>7</v>
      </c>
      <c r="N18" s="22">
        <v>7</v>
      </c>
      <c r="O18" s="22">
        <v>7</v>
      </c>
      <c r="P18" s="22">
        <v>7</v>
      </c>
      <c r="Q18" s="22">
        <v>7</v>
      </c>
      <c r="R18" s="22">
        <v>66</v>
      </c>
      <c r="S18" s="22">
        <v>59</v>
      </c>
      <c r="T18" s="22">
        <v>-10.6060606060606</v>
      </c>
      <c r="U18" s="22">
        <v>742.857142857143</v>
      </c>
    </row>
    <row r="19" spans="1:42" s="22" customFormat="1" x14ac:dyDescent="0.35">
      <c r="A19" s="22" t="s">
        <v>436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42" s="22" customFormat="1" x14ac:dyDescent="0.35">
      <c r="A20" s="22" t="s">
        <v>431</v>
      </c>
      <c r="B20" s="22">
        <v>3562</v>
      </c>
      <c r="C20" s="22">
        <v>3640</v>
      </c>
      <c r="D20" s="22">
        <v>3675</v>
      </c>
      <c r="E20" s="22">
        <v>3742</v>
      </c>
      <c r="F20" s="22">
        <v>3762</v>
      </c>
      <c r="G20" s="22">
        <v>3828</v>
      </c>
      <c r="H20" s="22">
        <v>3883</v>
      </c>
      <c r="I20" s="22">
        <v>3942</v>
      </c>
      <c r="J20" s="22">
        <v>3990</v>
      </c>
      <c r="K20" s="22">
        <v>4108</v>
      </c>
      <c r="L20" s="22">
        <v>4116</v>
      </c>
      <c r="M20" s="22">
        <v>4308</v>
      </c>
      <c r="N20" s="22">
        <v>4389</v>
      </c>
      <c r="O20" s="22">
        <v>4474</v>
      </c>
      <c r="P20" s="22">
        <v>4604</v>
      </c>
      <c r="Q20" s="22">
        <v>4758</v>
      </c>
      <c r="R20" s="22">
        <v>4887</v>
      </c>
      <c r="S20" s="22">
        <v>5042</v>
      </c>
      <c r="T20" s="22">
        <v>3.1716799672600899</v>
      </c>
      <c r="U20" s="22">
        <v>12.6955744300402</v>
      </c>
    </row>
    <row r="21" spans="1:42" s="22" customFormat="1" x14ac:dyDescent="0.35">
      <c r="A21" s="22" t="s">
        <v>437</v>
      </c>
      <c r="B21" s="22">
        <v>8955.25</v>
      </c>
      <c r="C21" s="22">
        <v>8960.39</v>
      </c>
      <c r="D21" s="22">
        <v>9025.65</v>
      </c>
      <c r="E21" s="22">
        <v>9055.65</v>
      </c>
      <c r="F21" s="22">
        <v>9071.06</v>
      </c>
      <c r="G21" s="22">
        <v>9215.65</v>
      </c>
      <c r="H21" s="22">
        <v>9265.65</v>
      </c>
      <c r="I21" s="22">
        <v>9315.83</v>
      </c>
      <c r="J21" s="22">
        <v>9335.83</v>
      </c>
      <c r="K21" s="22">
        <v>9275.83</v>
      </c>
      <c r="L21" s="22">
        <v>9383.7800000000007</v>
      </c>
      <c r="M21" s="22">
        <v>9405.7800000000007</v>
      </c>
      <c r="N21" s="22">
        <v>9467.7800000000007</v>
      </c>
      <c r="O21" s="22">
        <v>9536.7800000000007</v>
      </c>
      <c r="P21" s="22">
        <v>9591.7800000000007</v>
      </c>
      <c r="Q21" s="22">
        <v>9618.7800000000007</v>
      </c>
      <c r="R21" s="22">
        <v>9640.7800000000007</v>
      </c>
      <c r="S21" s="22">
        <v>9732.7800000000007</v>
      </c>
      <c r="T21" s="22">
        <v>0.95427963297576301</v>
      </c>
      <c r="U21" s="22">
        <v>2.0552010217285099</v>
      </c>
    </row>
    <row r="23" spans="1:42" x14ac:dyDescent="0.35">
      <c r="A23" s="2" t="s">
        <v>438</v>
      </c>
    </row>
    <row r="25" spans="1:42" x14ac:dyDescent="0.35">
      <c r="A25" s="3" t="s">
        <v>2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  <c r="P25" s="3" t="s">
        <v>17</v>
      </c>
      <c r="Q25" s="3" t="s">
        <v>18</v>
      </c>
      <c r="R25" s="3" t="s">
        <v>19</v>
      </c>
      <c r="S25" s="3" t="s">
        <v>20</v>
      </c>
      <c r="T25" s="3" t="s">
        <v>21</v>
      </c>
      <c r="U25" s="3" t="s">
        <v>22</v>
      </c>
    </row>
    <row r="26" spans="1:42" x14ac:dyDescent="0.35">
      <c r="A26" t="s">
        <v>429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/>
      <c r="U26" s="4"/>
      <c r="W26">
        <f>+ROUND(B26,2)</f>
        <v>0</v>
      </c>
      <c r="X26">
        <f t="shared" ref="X26:AM34" si="0">+ROUND(C26,2)</f>
        <v>0</v>
      </c>
      <c r="Y26">
        <f t="shared" si="0"/>
        <v>0</v>
      </c>
      <c r="Z26">
        <f t="shared" si="0"/>
        <v>0</v>
      </c>
      <c r="AA26">
        <f t="shared" si="0"/>
        <v>0</v>
      </c>
      <c r="AB26">
        <f t="shared" si="0"/>
        <v>0</v>
      </c>
      <c r="AC26">
        <f t="shared" si="0"/>
        <v>0</v>
      </c>
      <c r="AD26">
        <f t="shared" si="0"/>
        <v>0</v>
      </c>
      <c r="AE26">
        <f t="shared" si="0"/>
        <v>0</v>
      </c>
      <c r="AF26">
        <f t="shared" si="0"/>
        <v>0</v>
      </c>
      <c r="AG26">
        <f t="shared" si="0"/>
        <v>0</v>
      </c>
      <c r="AH26">
        <f t="shared" si="0"/>
        <v>0</v>
      </c>
      <c r="AI26">
        <f t="shared" si="0"/>
        <v>0</v>
      </c>
      <c r="AJ26">
        <f t="shared" si="0"/>
        <v>0</v>
      </c>
      <c r="AK26">
        <f t="shared" si="0"/>
        <v>0</v>
      </c>
      <c r="AL26">
        <f t="shared" si="0"/>
        <v>0</v>
      </c>
      <c r="AM26">
        <f t="shared" si="0"/>
        <v>0</v>
      </c>
      <c r="AN26">
        <f>+ROUND(S26,2)</f>
        <v>0</v>
      </c>
      <c r="AO26">
        <f t="shared" ref="AO26:AO34" si="1">+ROUND(T26,2)</f>
        <v>0</v>
      </c>
      <c r="AP26">
        <f t="shared" ref="AP26:AP34" si="2">+ROUND(U26,2)</f>
        <v>0</v>
      </c>
    </row>
    <row r="27" spans="1:42" x14ac:dyDescent="0.35">
      <c r="A27" t="s">
        <v>430</v>
      </c>
      <c r="B27" s="4">
        <v>0.01</v>
      </c>
      <c r="C27" s="4">
        <v>0.01</v>
      </c>
      <c r="D27" s="4">
        <v>0.01</v>
      </c>
      <c r="E27" s="4">
        <v>0.01</v>
      </c>
      <c r="F27" s="4">
        <v>0.01</v>
      </c>
      <c r="G27" s="4">
        <v>0.04</v>
      </c>
      <c r="H27" s="4">
        <v>0.04</v>
      </c>
      <c r="I27" s="4">
        <v>0.05</v>
      </c>
      <c r="J27" s="4">
        <v>0.05</v>
      </c>
      <c r="K27" s="4">
        <v>0.04</v>
      </c>
      <c r="L27" s="4">
        <v>0.02</v>
      </c>
      <c r="M27" s="4">
        <v>0.02</v>
      </c>
      <c r="N27" s="4">
        <v>0.02</v>
      </c>
      <c r="O27" s="4">
        <v>0.03</v>
      </c>
      <c r="P27" s="4">
        <v>0.03</v>
      </c>
      <c r="Q27" s="4">
        <v>0.03</v>
      </c>
      <c r="R27" s="4">
        <v>0.04</v>
      </c>
      <c r="S27" s="4">
        <v>0.04</v>
      </c>
      <c r="T27" s="4">
        <v>-5.41</v>
      </c>
      <c r="U27" s="4">
        <v>13.68</v>
      </c>
      <c r="W27">
        <f t="shared" ref="W27:W34" si="3">+ROUND(B27,2)</f>
        <v>0.01</v>
      </c>
      <c r="X27">
        <f t="shared" si="0"/>
        <v>0.01</v>
      </c>
      <c r="Y27">
        <f t="shared" si="0"/>
        <v>0.01</v>
      </c>
      <c r="Z27">
        <f t="shared" si="0"/>
        <v>0.01</v>
      </c>
      <c r="AA27">
        <f t="shared" si="0"/>
        <v>0.01</v>
      </c>
      <c r="AB27">
        <f t="shared" si="0"/>
        <v>0.04</v>
      </c>
      <c r="AC27">
        <f t="shared" si="0"/>
        <v>0.04</v>
      </c>
      <c r="AD27">
        <f t="shared" si="0"/>
        <v>0.05</v>
      </c>
      <c r="AE27">
        <f t="shared" si="0"/>
        <v>0.05</v>
      </c>
      <c r="AF27">
        <f t="shared" si="0"/>
        <v>0.04</v>
      </c>
      <c r="AG27">
        <f t="shared" si="0"/>
        <v>0.02</v>
      </c>
      <c r="AH27">
        <f t="shared" si="0"/>
        <v>0.02</v>
      </c>
      <c r="AI27">
        <f t="shared" si="0"/>
        <v>0.02</v>
      </c>
      <c r="AJ27">
        <f t="shared" si="0"/>
        <v>0.03</v>
      </c>
      <c r="AK27">
        <f t="shared" si="0"/>
        <v>0.03</v>
      </c>
      <c r="AL27">
        <f t="shared" si="0"/>
        <v>0.03</v>
      </c>
      <c r="AM27">
        <f t="shared" si="0"/>
        <v>0.04</v>
      </c>
      <c r="AN27">
        <f t="shared" ref="AN27:AN34" si="4">+ROUND(S27,2)</f>
        <v>0.04</v>
      </c>
      <c r="AO27">
        <f t="shared" si="1"/>
        <v>-5.41</v>
      </c>
      <c r="AP27">
        <f t="shared" si="2"/>
        <v>13.68</v>
      </c>
    </row>
    <row r="28" spans="1:42" x14ac:dyDescent="0.35">
      <c r="A28" t="s">
        <v>434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0.02</v>
      </c>
      <c r="H28" s="4">
        <v>0.03</v>
      </c>
      <c r="I28" s="4">
        <v>0.03</v>
      </c>
      <c r="J28" s="4">
        <v>0.04</v>
      </c>
      <c r="K28" s="4">
        <v>0.03</v>
      </c>
      <c r="L28" s="4">
        <v>0.01</v>
      </c>
      <c r="M28" s="4">
        <v>0.01</v>
      </c>
      <c r="N28" s="4">
        <v>0.01</v>
      </c>
      <c r="O28" s="4">
        <v>0.03</v>
      </c>
      <c r="P28" s="4">
        <v>0.02</v>
      </c>
      <c r="Q28" s="4">
        <v>0.03</v>
      </c>
      <c r="R28" s="4">
        <v>0.02</v>
      </c>
      <c r="S28" s="4">
        <v>0.02</v>
      </c>
      <c r="T28" s="4">
        <v>4.74</v>
      </c>
      <c r="U28" s="4">
        <v>-10.43</v>
      </c>
      <c r="W28">
        <f t="shared" si="3"/>
        <v>0</v>
      </c>
      <c r="X28">
        <f t="shared" si="0"/>
        <v>0</v>
      </c>
      <c r="Y28">
        <f t="shared" si="0"/>
        <v>0</v>
      </c>
      <c r="Z28">
        <f t="shared" si="0"/>
        <v>0</v>
      </c>
      <c r="AA28">
        <f t="shared" si="0"/>
        <v>0</v>
      </c>
      <c r="AB28">
        <f t="shared" si="0"/>
        <v>0.02</v>
      </c>
      <c r="AC28">
        <f t="shared" si="0"/>
        <v>0.03</v>
      </c>
      <c r="AD28">
        <f t="shared" si="0"/>
        <v>0.03</v>
      </c>
      <c r="AE28">
        <f t="shared" si="0"/>
        <v>0.04</v>
      </c>
      <c r="AF28">
        <f t="shared" si="0"/>
        <v>0.03</v>
      </c>
      <c r="AG28">
        <f t="shared" si="0"/>
        <v>0.01</v>
      </c>
      <c r="AH28">
        <f t="shared" si="0"/>
        <v>0.01</v>
      </c>
      <c r="AI28">
        <f t="shared" si="0"/>
        <v>0.01</v>
      </c>
      <c r="AJ28">
        <f t="shared" si="0"/>
        <v>0.03</v>
      </c>
      <c r="AK28">
        <f t="shared" si="0"/>
        <v>0.02</v>
      </c>
      <c r="AL28">
        <f t="shared" si="0"/>
        <v>0.03</v>
      </c>
      <c r="AM28">
        <f t="shared" si="0"/>
        <v>0.02</v>
      </c>
      <c r="AN28">
        <f t="shared" si="4"/>
        <v>0.02</v>
      </c>
      <c r="AO28">
        <f t="shared" si="1"/>
        <v>4.74</v>
      </c>
      <c r="AP28">
        <f t="shared" si="2"/>
        <v>-10.43</v>
      </c>
    </row>
    <row r="29" spans="1:42" x14ac:dyDescent="0.35">
      <c r="A29" t="s">
        <v>435</v>
      </c>
      <c r="B29" s="4">
        <v>0.01</v>
      </c>
      <c r="C29" s="4">
        <v>0.01</v>
      </c>
      <c r="D29" s="4">
        <v>0.01</v>
      </c>
      <c r="E29" s="4">
        <v>0.01</v>
      </c>
      <c r="F29" s="4">
        <v>0.01</v>
      </c>
      <c r="G29" s="4">
        <v>0.01</v>
      </c>
      <c r="H29" s="4">
        <v>0.01</v>
      </c>
      <c r="I29" s="4">
        <v>0.01</v>
      </c>
      <c r="J29" s="4">
        <v>0.01</v>
      </c>
      <c r="K29" s="4">
        <v>0.01</v>
      </c>
      <c r="L29" s="4">
        <v>0.01</v>
      </c>
      <c r="M29" s="4">
        <v>0.01</v>
      </c>
      <c r="N29" s="4">
        <v>0.01</v>
      </c>
      <c r="O29" s="4">
        <v>0.01</v>
      </c>
      <c r="P29" s="4">
        <v>0.01</v>
      </c>
      <c r="Q29" s="4">
        <v>0.01</v>
      </c>
      <c r="R29" s="4">
        <v>0.02</v>
      </c>
      <c r="S29" s="4">
        <v>0.01</v>
      </c>
      <c r="T29" s="4">
        <v>-19.64</v>
      </c>
      <c r="U29" s="4">
        <v>123.59</v>
      </c>
      <c r="W29">
        <f t="shared" si="3"/>
        <v>0.01</v>
      </c>
      <c r="X29">
        <f t="shared" si="0"/>
        <v>0.01</v>
      </c>
      <c r="Y29">
        <f t="shared" si="0"/>
        <v>0.01</v>
      </c>
      <c r="Z29">
        <f t="shared" si="0"/>
        <v>0.01</v>
      </c>
      <c r="AA29">
        <f t="shared" si="0"/>
        <v>0.01</v>
      </c>
      <c r="AB29">
        <f t="shared" si="0"/>
        <v>0.01</v>
      </c>
      <c r="AC29">
        <f t="shared" si="0"/>
        <v>0.01</v>
      </c>
      <c r="AD29">
        <f t="shared" si="0"/>
        <v>0.01</v>
      </c>
      <c r="AE29">
        <f t="shared" si="0"/>
        <v>0.01</v>
      </c>
      <c r="AF29">
        <f t="shared" si="0"/>
        <v>0.01</v>
      </c>
      <c r="AG29">
        <f t="shared" si="0"/>
        <v>0.01</v>
      </c>
      <c r="AH29">
        <f t="shared" si="0"/>
        <v>0.01</v>
      </c>
      <c r="AI29">
        <f t="shared" si="0"/>
        <v>0.01</v>
      </c>
      <c r="AJ29">
        <f t="shared" si="0"/>
        <v>0.01</v>
      </c>
      <c r="AK29">
        <f t="shared" si="0"/>
        <v>0.01</v>
      </c>
      <c r="AL29">
        <f t="shared" si="0"/>
        <v>0.01</v>
      </c>
      <c r="AM29">
        <f t="shared" si="0"/>
        <v>0.02</v>
      </c>
      <c r="AN29">
        <f t="shared" si="4"/>
        <v>0.01</v>
      </c>
      <c r="AO29">
        <f t="shared" si="1"/>
        <v>-19.64</v>
      </c>
      <c r="AP29">
        <f t="shared" si="2"/>
        <v>123.59</v>
      </c>
    </row>
    <row r="30" spans="1:42" x14ac:dyDescent="0.35">
      <c r="A30" t="s">
        <v>436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/>
      <c r="U30" s="4"/>
      <c r="W30">
        <f t="shared" si="3"/>
        <v>0</v>
      </c>
      <c r="X30">
        <f t="shared" si="0"/>
        <v>0</v>
      </c>
      <c r="Y30">
        <f t="shared" si="0"/>
        <v>0</v>
      </c>
      <c r="Z30">
        <f t="shared" si="0"/>
        <v>0</v>
      </c>
      <c r="AA30">
        <f t="shared" si="0"/>
        <v>0</v>
      </c>
      <c r="AB30">
        <f t="shared" si="0"/>
        <v>0</v>
      </c>
      <c r="AC30">
        <f t="shared" si="0"/>
        <v>0</v>
      </c>
      <c r="AD30">
        <f t="shared" si="0"/>
        <v>0</v>
      </c>
      <c r="AE30">
        <f t="shared" si="0"/>
        <v>0</v>
      </c>
      <c r="AF30">
        <f t="shared" si="0"/>
        <v>0</v>
      </c>
      <c r="AG30">
        <f t="shared" si="0"/>
        <v>0</v>
      </c>
      <c r="AH30">
        <f t="shared" si="0"/>
        <v>0</v>
      </c>
      <c r="AI30">
        <f t="shared" si="0"/>
        <v>0</v>
      </c>
      <c r="AJ30">
        <f t="shared" si="0"/>
        <v>0</v>
      </c>
      <c r="AK30">
        <f t="shared" si="0"/>
        <v>0</v>
      </c>
      <c r="AL30">
        <f t="shared" si="0"/>
        <v>0</v>
      </c>
      <c r="AM30">
        <f t="shared" si="0"/>
        <v>0</v>
      </c>
      <c r="AN30">
        <f t="shared" si="4"/>
        <v>0</v>
      </c>
      <c r="AO30">
        <f t="shared" si="1"/>
        <v>0</v>
      </c>
      <c r="AP30">
        <f t="shared" si="2"/>
        <v>0</v>
      </c>
    </row>
    <row r="31" spans="1:42" x14ac:dyDescent="0.35">
      <c r="A31" t="s">
        <v>431</v>
      </c>
      <c r="B31" s="4">
        <v>1.21</v>
      </c>
      <c r="C31" s="4">
        <v>1.25</v>
      </c>
      <c r="D31" s="4">
        <v>1.23</v>
      </c>
      <c r="E31" s="4">
        <v>1.22</v>
      </c>
      <c r="F31" s="4">
        <v>1.28</v>
      </c>
      <c r="G31" s="4">
        <v>1.28</v>
      </c>
      <c r="H31" s="4">
        <v>1.27</v>
      </c>
      <c r="I31" s="4">
        <v>1.4</v>
      </c>
      <c r="J31" s="4">
        <v>1.46</v>
      </c>
      <c r="K31" s="4">
        <v>1.4</v>
      </c>
      <c r="L31" s="4">
        <v>1.43</v>
      </c>
      <c r="M31" s="4">
        <v>1.45</v>
      </c>
      <c r="N31" s="4">
        <v>1.7</v>
      </c>
      <c r="O31" s="4">
        <v>1.69</v>
      </c>
      <c r="P31" s="4">
        <v>1.8</v>
      </c>
      <c r="Q31" s="4">
        <v>1.87</v>
      </c>
      <c r="R31" s="4">
        <v>2.1800000000000002</v>
      </c>
      <c r="S31" s="4">
        <v>2.29</v>
      </c>
      <c r="T31" s="4">
        <v>4.88</v>
      </c>
      <c r="U31" s="4">
        <v>35.18</v>
      </c>
      <c r="W31">
        <f t="shared" si="3"/>
        <v>1.21</v>
      </c>
      <c r="X31">
        <f t="shared" si="0"/>
        <v>1.25</v>
      </c>
      <c r="Y31">
        <f t="shared" si="0"/>
        <v>1.23</v>
      </c>
      <c r="Z31">
        <f t="shared" si="0"/>
        <v>1.22</v>
      </c>
      <c r="AA31">
        <f t="shared" si="0"/>
        <v>1.28</v>
      </c>
      <c r="AB31">
        <f t="shared" si="0"/>
        <v>1.28</v>
      </c>
      <c r="AC31">
        <f t="shared" si="0"/>
        <v>1.27</v>
      </c>
      <c r="AD31">
        <f t="shared" si="0"/>
        <v>1.4</v>
      </c>
      <c r="AE31">
        <f t="shared" si="0"/>
        <v>1.46</v>
      </c>
      <c r="AF31">
        <f t="shared" si="0"/>
        <v>1.4</v>
      </c>
      <c r="AG31">
        <f t="shared" si="0"/>
        <v>1.43</v>
      </c>
      <c r="AH31">
        <f t="shared" si="0"/>
        <v>1.45</v>
      </c>
      <c r="AI31">
        <f t="shared" si="0"/>
        <v>1.7</v>
      </c>
      <c r="AJ31">
        <f t="shared" si="0"/>
        <v>1.69</v>
      </c>
      <c r="AK31">
        <f t="shared" si="0"/>
        <v>1.8</v>
      </c>
      <c r="AL31">
        <f t="shared" si="0"/>
        <v>1.87</v>
      </c>
      <c r="AM31">
        <f t="shared" si="0"/>
        <v>2.1800000000000002</v>
      </c>
      <c r="AN31">
        <f t="shared" si="4"/>
        <v>2.29</v>
      </c>
      <c r="AO31">
        <f t="shared" si="1"/>
        <v>4.88</v>
      </c>
      <c r="AP31">
        <f t="shared" si="2"/>
        <v>35.18</v>
      </c>
    </row>
    <row r="32" spans="1:42" x14ac:dyDescent="0.35">
      <c r="A32" t="s">
        <v>432</v>
      </c>
      <c r="B32" s="4">
        <v>0.75</v>
      </c>
      <c r="C32" s="4">
        <v>0.76</v>
      </c>
      <c r="D32" s="4">
        <v>0.76</v>
      </c>
      <c r="E32" s="4">
        <v>0.77</v>
      </c>
      <c r="F32" s="4">
        <v>0.78</v>
      </c>
      <c r="G32" s="4">
        <v>0.79</v>
      </c>
      <c r="H32" s="4">
        <v>0.79</v>
      </c>
      <c r="I32" s="4">
        <v>0.81</v>
      </c>
      <c r="J32" s="4">
        <v>0.8</v>
      </c>
      <c r="K32" s="4">
        <v>0.82</v>
      </c>
      <c r="L32" s="4">
        <v>0.82</v>
      </c>
      <c r="M32" s="4">
        <v>0.81</v>
      </c>
      <c r="N32" s="4">
        <v>0.83</v>
      </c>
      <c r="O32" s="4">
        <v>0.88</v>
      </c>
      <c r="P32" s="4">
        <v>0.85</v>
      </c>
      <c r="Q32" s="4">
        <v>0.86</v>
      </c>
      <c r="R32" s="4">
        <v>0.84</v>
      </c>
      <c r="S32" s="4">
        <v>0.85</v>
      </c>
      <c r="T32" s="4">
        <v>1.37</v>
      </c>
      <c r="U32" s="4">
        <v>-2.95</v>
      </c>
      <c r="W32">
        <f t="shared" si="3"/>
        <v>0.75</v>
      </c>
      <c r="X32">
        <f t="shared" si="0"/>
        <v>0.76</v>
      </c>
      <c r="Y32">
        <f t="shared" si="0"/>
        <v>0.76</v>
      </c>
      <c r="Z32">
        <f t="shared" si="0"/>
        <v>0.77</v>
      </c>
      <c r="AA32">
        <f t="shared" si="0"/>
        <v>0.78</v>
      </c>
      <c r="AB32">
        <f t="shared" si="0"/>
        <v>0.79</v>
      </c>
      <c r="AC32">
        <f t="shared" si="0"/>
        <v>0.79</v>
      </c>
      <c r="AD32">
        <f t="shared" si="0"/>
        <v>0.81</v>
      </c>
      <c r="AE32">
        <f t="shared" si="0"/>
        <v>0.8</v>
      </c>
      <c r="AF32">
        <f t="shared" si="0"/>
        <v>0.82</v>
      </c>
      <c r="AG32">
        <f t="shared" si="0"/>
        <v>0.82</v>
      </c>
      <c r="AH32">
        <f t="shared" si="0"/>
        <v>0.81</v>
      </c>
      <c r="AI32">
        <f t="shared" si="0"/>
        <v>0.83</v>
      </c>
      <c r="AJ32">
        <f t="shared" si="0"/>
        <v>0.88</v>
      </c>
      <c r="AK32">
        <f t="shared" si="0"/>
        <v>0.85</v>
      </c>
      <c r="AL32">
        <f t="shared" si="0"/>
        <v>0.86</v>
      </c>
      <c r="AM32">
        <f t="shared" si="0"/>
        <v>0.84</v>
      </c>
      <c r="AN32">
        <f t="shared" si="4"/>
        <v>0.85</v>
      </c>
      <c r="AO32">
        <f t="shared" si="1"/>
        <v>1.37</v>
      </c>
      <c r="AP32">
        <f t="shared" si="2"/>
        <v>-2.95</v>
      </c>
    </row>
    <row r="33" spans="1:42" x14ac:dyDescent="0.35">
      <c r="A33" t="s">
        <v>439</v>
      </c>
      <c r="B33" s="4">
        <v>0.56000000000000005</v>
      </c>
      <c r="C33" s="4">
        <v>0.56999999999999995</v>
      </c>
      <c r="D33" s="4">
        <v>0.56000000000000005</v>
      </c>
      <c r="E33" s="4">
        <v>0.57999999999999996</v>
      </c>
      <c r="F33" s="4">
        <v>0.59</v>
      </c>
      <c r="G33" s="4">
        <v>0.77</v>
      </c>
      <c r="H33" s="4">
        <v>0.69</v>
      </c>
      <c r="I33" s="4">
        <v>0.72</v>
      </c>
      <c r="J33" s="4">
        <v>0.72</v>
      </c>
      <c r="K33" s="4">
        <v>0.77</v>
      </c>
      <c r="L33" s="4">
        <v>0.78</v>
      </c>
      <c r="M33" s="4">
        <v>0.77</v>
      </c>
      <c r="N33" s="4">
        <v>0.78</v>
      </c>
      <c r="O33" s="4">
        <v>0.78</v>
      </c>
      <c r="P33" s="4">
        <v>0.79</v>
      </c>
      <c r="Q33" s="4">
        <v>0.79</v>
      </c>
      <c r="R33" s="4">
        <v>1.22</v>
      </c>
      <c r="S33" s="4">
        <v>1.27</v>
      </c>
      <c r="T33" s="4">
        <v>4.4000000000000004</v>
      </c>
      <c r="U33" s="4">
        <v>63.14</v>
      </c>
      <c r="W33">
        <f t="shared" si="3"/>
        <v>0.56000000000000005</v>
      </c>
      <c r="X33">
        <f t="shared" si="0"/>
        <v>0.56999999999999995</v>
      </c>
      <c r="Y33">
        <f t="shared" si="0"/>
        <v>0.56000000000000005</v>
      </c>
      <c r="Z33">
        <f t="shared" si="0"/>
        <v>0.57999999999999996</v>
      </c>
      <c r="AA33">
        <f t="shared" si="0"/>
        <v>0.59</v>
      </c>
      <c r="AB33">
        <f t="shared" si="0"/>
        <v>0.77</v>
      </c>
      <c r="AC33">
        <f t="shared" si="0"/>
        <v>0.69</v>
      </c>
      <c r="AD33">
        <f t="shared" si="0"/>
        <v>0.72</v>
      </c>
      <c r="AE33">
        <f t="shared" si="0"/>
        <v>0.72</v>
      </c>
      <c r="AF33">
        <f t="shared" si="0"/>
        <v>0.77</v>
      </c>
      <c r="AG33">
        <f t="shared" si="0"/>
        <v>0.78</v>
      </c>
      <c r="AH33">
        <f t="shared" si="0"/>
        <v>0.77</v>
      </c>
      <c r="AI33">
        <f t="shared" si="0"/>
        <v>0.78</v>
      </c>
      <c r="AJ33">
        <f t="shared" si="0"/>
        <v>0.78</v>
      </c>
      <c r="AK33">
        <f t="shared" si="0"/>
        <v>0.79</v>
      </c>
      <c r="AL33">
        <f t="shared" si="0"/>
        <v>0.79</v>
      </c>
      <c r="AM33">
        <f t="shared" si="0"/>
        <v>1.22</v>
      </c>
      <c r="AN33">
        <f t="shared" si="4"/>
        <v>1.27</v>
      </c>
      <c r="AO33">
        <f t="shared" si="1"/>
        <v>4.4000000000000004</v>
      </c>
      <c r="AP33">
        <f t="shared" si="2"/>
        <v>63.14</v>
      </c>
    </row>
    <row r="34" spans="1:42" x14ac:dyDescent="0.35">
      <c r="A34" t="s">
        <v>201</v>
      </c>
      <c r="B34" s="4">
        <v>2.5299999999999998</v>
      </c>
      <c r="C34" s="4">
        <v>2.6</v>
      </c>
      <c r="D34" s="4">
        <v>2.56</v>
      </c>
      <c r="E34" s="4">
        <v>2.59</v>
      </c>
      <c r="F34" s="4">
        <v>2.67</v>
      </c>
      <c r="G34" s="4">
        <v>2.88</v>
      </c>
      <c r="H34" s="4">
        <v>2.8</v>
      </c>
      <c r="I34" s="4">
        <v>2.98</v>
      </c>
      <c r="J34" s="4">
        <v>3.04</v>
      </c>
      <c r="K34" s="4">
        <v>3.02</v>
      </c>
      <c r="L34" s="4">
        <v>3.05</v>
      </c>
      <c r="M34" s="4">
        <v>3.05</v>
      </c>
      <c r="N34" s="4">
        <v>3.33</v>
      </c>
      <c r="O34" s="4">
        <v>3.38</v>
      </c>
      <c r="P34" s="4">
        <v>3.48</v>
      </c>
      <c r="Q34" s="4">
        <v>3.55</v>
      </c>
      <c r="R34" s="4">
        <v>4.28</v>
      </c>
      <c r="S34" s="4">
        <v>4.45</v>
      </c>
      <c r="T34" s="4">
        <v>3.96</v>
      </c>
      <c r="U34" s="4">
        <v>31.5</v>
      </c>
      <c r="W34">
        <f t="shared" si="3"/>
        <v>2.5299999999999998</v>
      </c>
      <c r="X34">
        <f t="shared" si="0"/>
        <v>2.6</v>
      </c>
      <c r="Y34">
        <f t="shared" si="0"/>
        <v>2.56</v>
      </c>
      <c r="Z34">
        <f t="shared" si="0"/>
        <v>2.59</v>
      </c>
      <c r="AA34">
        <f t="shared" si="0"/>
        <v>2.67</v>
      </c>
      <c r="AB34">
        <f t="shared" si="0"/>
        <v>2.88</v>
      </c>
      <c r="AC34">
        <f t="shared" si="0"/>
        <v>2.8</v>
      </c>
      <c r="AD34">
        <f t="shared" si="0"/>
        <v>2.98</v>
      </c>
      <c r="AE34">
        <f t="shared" si="0"/>
        <v>3.04</v>
      </c>
      <c r="AF34">
        <f t="shared" si="0"/>
        <v>3.02</v>
      </c>
      <c r="AG34">
        <f t="shared" si="0"/>
        <v>3.05</v>
      </c>
      <c r="AH34">
        <f t="shared" si="0"/>
        <v>3.05</v>
      </c>
      <c r="AI34">
        <f t="shared" si="0"/>
        <v>3.33</v>
      </c>
      <c r="AJ34">
        <f t="shared" si="0"/>
        <v>3.38</v>
      </c>
      <c r="AK34">
        <f t="shared" si="0"/>
        <v>3.48</v>
      </c>
      <c r="AL34">
        <f t="shared" si="0"/>
        <v>3.55</v>
      </c>
      <c r="AM34">
        <f t="shared" si="0"/>
        <v>4.28</v>
      </c>
      <c r="AN34">
        <f t="shared" si="4"/>
        <v>4.45</v>
      </c>
      <c r="AO34">
        <f t="shared" si="1"/>
        <v>3.96</v>
      </c>
      <c r="AP34">
        <f t="shared" si="2"/>
        <v>31.5</v>
      </c>
    </row>
    <row r="36" spans="1:42" x14ac:dyDescent="0.35">
      <c r="A36" s="2" t="s">
        <v>440</v>
      </c>
    </row>
    <row r="38" spans="1:42" x14ac:dyDescent="0.35">
      <c r="A38" s="3" t="s">
        <v>51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11</v>
      </c>
      <c r="K38" s="3" t="s">
        <v>12</v>
      </c>
      <c r="L38" s="3" t="s">
        <v>13</v>
      </c>
      <c r="M38" s="3" t="s">
        <v>14</v>
      </c>
      <c r="N38" s="3" t="s">
        <v>15</v>
      </c>
      <c r="O38" s="3" t="s">
        <v>16</v>
      </c>
      <c r="P38" s="3" t="s">
        <v>17</v>
      </c>
      <c r="Q38" s="3" t="s">
        <v>18</v>
      </c>
      <c r="R38" s="3" t="s">
        <v>19</v>
      </c>
      <c r="S38" s="3" t="s">
        <v>20</v>
      </c>
      <c r="T38" s="3" t="s">
        <v>21</v>
      </c>
      <c r="U38" s="3" t="s">
        <v>22</v>
      </c>
    </row>
    <row r="39" spans="1:42" x14ac:dyDescent="0.35">
      <c r="A39" t="s">
        <v>52</v>
      </c>
      <c r="B39">
        <v>55.05</v>
      </c>
      <c r="C39">
        <v>54.83</v>
      </c>
      <c r="D39">
        <v>55.04</v>
      </c>
      <c r="E39">
        <v>55.69</v>
      </c>
      <c r="F39">
        <v>54.36</v>
      </c>
      <c r="G39">
        <v>57.51</v>
      </c>
      <c r="H39">
        <v>56.7</v>
      </c>
      <c r="I39">
        <v>57.97</v>
      </c>
      <c r="J39">
        <v>54.21</v>
      </c>
      <c r="K39">
        <v>56.3</v>
      </c>
      <c r="L39">
        <v>55.93</v>
      </c>
      <c r="M39">
        <v>55.2</v>
      </c>
      <c r="N39">
        <v>51.92</v>
      </c>
      <c r="O39">
        <v>53.67</v>
      </c>
      <c r="P39">
        <v>51.66</v>
      </c>
      <c r="Q39">
        <v>52.18</v>
      </c>
      <c r="R39">
        <v>44.09</v>
      </c>
      <c r="S39">
        <v>44.51</v>
      </c>
      <c r="T39">
        <v>0.42</v>
      </c>
      <c r="U39">
        <v>-9.15</v>
      </c>
    </row>
    <row r="40" spans="1:42" x14ac:dyDescent="0.35">
      <c r="A40" t="s">
        <v>67</v>
      </c>
      <c r="B40">
        <v>23.31</v>
      </c>
      <c r="C40">
        <v>23.46</v>
      </c>
      <c r="D40">
        <v>22.41</v>
      </c>
      <c r="E40">
        <v>21.38</v>
      </c>
      <c r="F40">
        <v>22.85</v>
      </c>
      <c r="G40">
        <v>20.96</v>
      </c>
      <c r="H40">
        <v>20.62</v>
      </c>
      <c r="I40">
        <v>19.82</v>
      </c>
      <c r="J40">
        <v>23.79</v>
      </c>
      <c r="K40">
        <v>20.69</v>
      </c>
      <c r="L40">
        <v>20.7</v>
      </c>
      <c r="M40">
        <v>20.68</v>
      </c>
      <c r="N40">
        <v>24.7</v>
      </c>
      <c r="O40">
        <v>21.08</v>
      </c>
      <c r="P40">
        <v>20.96</v>
      </c>
      <c r="Q40">
        <v>18.93</v>
      </c>
      <c r="R40">
        <v>21.13</v>
      </c>
      <c r="S40">
        <v>19.07</v>
      </c>
      <c r="T40">
        <v>-2.06</v>
      </c>
      <c r="U40">
        <v>-2.0099999999999998</v>
      </c>
    </row>
    <row r="41" spans="1:42" x14ac:dyDescent="0.35">
      <c r="A41" t="s">
        <v>63</v>
      </c>
      <c r="B41">
        <v>10.94</v>
      </c>
      <c r="C41">
        <v>11.17</v>
      </c>
      <c r="D41">
        <v>11.87</v>
      </c>
      <c r="E41">
        <v>12.09</v>
      </c>
      <c r="F41">
        <v>12</v>
      </c>
      <c r="G41">
        <v>11.31</v>
      </c>
      <c r="H41">
        <v>12.11</v>
      </c>
      <c r="I41">
        <v>12.17</v>
      </c>
      <c r="J41">
        <v>12.28</v>
      </c>
      <c r="K41">
        <v>12.89</v>
      </c>
      <c r="L41">
        <v>13.33</v>
      </c>
      <c r="M41">
        <v>13.62</v>
      </c>
      <c r="N41">
        <v>13.29</v>
      </c>
      <c r="O41">
        <v>15.16</v>
      </c>
      <c r="P41">
        <v>17.690000000000001</v>
      </c>
      <c r="Q41">
        <v>19.37</v>
      </c>
      <c r="R41">
        <v>17.71</v>
      </c>
      <c r="S41">
        <v>19.05</v>
      </c>
      <c r="T41">
        <v>1.34</v>
      </c>
      <c r="U41">
        <v>3.89</v>
      </c>
    </row>
    <row r="42" spans="1:42" x14ac:dyDescent="0.35">
      <c r="A42" t="s">
        <v>64</v>
      </c>
      <c r="B42">
        <v>6.47</v>
      </c>
      <c r="C42">
        <v>6.33</v>
      </c>
      <c r="D42">
        <v>6.39</v>
      </c>
      <c r="E42">
        <v>6.28</v>
      </c>
      <c r="F42">
        <v>6.17</v>
      </c>
      <c r="G42">
        <v>5.81</v>
      </c>
      <c r="H42">
        <v>5.98</v>
      </c>
      <c r="I42">
        <v>5.56</v>
      </c>
      <c r="J42">
        <v>5.22</v>
      </c>
      <c r="K42">
        <v>5.09</v>
      </c>
      <c r="L42">
        <v>5.61</v>
      </c>
      <c r="M42">
        <v>5.86</v>
      </c>
      <c r="N42">
        <v>5.82</v>
      </c>
      <c r="O42">
        <v>5.96</v>
      </c>
      <c r="P42">
        <v>5.81</v>
      </c>
      <c r="Q42">
        <v>5.69</v>
      </c>
      <c r="R42">
        <v>14.61</v>
      </c>
      <c r="S42">
        <v>14.38</v>
      </c>
      <c r="T42">
        <v>-0.23</v>
      </c>
      <c r="U42">
        <v>8.42</v>
      </c>
    </row>
    <row r="43" spans="1:42" x14ac:dyDescent="0.35">
      <c r="A43" t="s">
        <v>380</v>
      </c>
      <c r="K43">
        <v>2.14</v>
      </c>
    </row>
    <row r="44" spans="1:42" x14ac:dyDescent="0.35">
      <c r="A44" t="s">
        <v>56</v>
      </c>
      <c r="B44">
        <v>4.22</v>
      </c>
      <c r="C44">
        <v>4.21</v>
      </c>
      <c r="D44">
        <v>4.29</v>
      </c>
      <c r="E44">
        <v>4.57</v>
      </c>
      <c r="F44">
        <v>4.62</v>
      </c>
      <c r="G44">
        <v>4.41</v>
      </c>
      <c r="H44">
        <v>4.59</v>
      </c>
      <c r="I44">
        <v>4.49</v>
      </c>
      <c r="J44">
        <v>4.51</v>
      </c>
      <c r="K44">
        <v>2.89</v>
      </c>
      <c r="L44">
        <v>4.42</v>
      </c>
      <c r="M44">
        <v>4.63</v>
      </c>
      <c r="N44">
        <v>4.2699999999999996</v>
      </c>
      <c r="O44">
        <v>4.13</v>
      </c>
      <c r="P44">
        <v>3.88</v>
      </c>
      <c r="Q44">
        <v>3.83</v>
      </c>
      <c r="R44">
        <v>2.4500000000000002</v>
      </c>
      <c r="S44">
        <v>2.99</v>
      </c>
      <c r="T44">
        <v>0.54</v>
      </c>
      <c r="U44">
        <v>-1.1399999999999999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266"/>
  <sheetViews>
    <sheetView topLeftCell="A244" zoomScale="94" zoomScaleNormal="94" workbookViewId="0">
      <selection activeCell="J258" sqref="J258"/>
    </sheetView>
  </sheetViews>
  <sheetFormatPr defaultColWidth="10.90625" defaultRowHeight="14.5" x14ac:dyDescent="0.35"/>
  <cols>
    <col min="1" max="1" width="21.453125" customWidth="1"/>
    <col min="20" max="20" width="16.7265625" bestFit="1" customWidth="1"/>
  </cols>
  <sheetData>
    <row r="1" spans="1:100" x14ac:dyDescent="0.35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80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81</v>
      </c>
      <c r="B6">
        <v>21</v>
      </c>
      <c r="C6">
        <v>23</v>
      </c>
      <c r="D6">
        <v>24</v>
      </c>
      <c r="E6">
        <v>24</v>
      </c>
      <c r="F6">
        <v>25</v>
      </c>
      <c r="G6">
        <v>24</v>
      </c>
      <c r="H6">
        <v>27</v>
      </c>
      <c r="I6">
        <v>27</v>
      </c>
      <c r="J6">
        <v>26</v>
      </c>
      <c r="K6">
        <v>26</v>
      </c>
      <c r="L6">
        <v>26</v>
      </c>
      <c r="M6">
        <v>25</v>
      </c>
      <c r="N6">
        <v>26</v>
      </c>
      <c r="O6">
        <v>29</v>
      </c>
      <c r="P6">
        <v>29</v>
      </c>
      <c r="Q6">
        <v>32</v>
      </c>
      <c r="R6">
        <v>29</v>
      </c>
      <c r="S6">
        <v>31</v>
      </c>
      <c r="T6">
        <v>2</v>
      </c>
      <c r="U6">
        <v>2</v>
      </c>
    </row>
    <row r="7" spans="1:100" x14ac:dyDescent="0.35">
      <c r="A7" t="s">
        <v>82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0</v>
      </c>
      <c r="U7">
        <v>0</v>
      </c>
    </row>
    <row r="8" spans="1:100" x14ac:dyDescent="0.35">
      <c r="A8" t="s">
        <v>83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  <c r="L8">
        <v>3</v>
      </c>
      <c r="M8">
        <v>3</v>
      </c>
      <c r="N8">
        <v>3</v>
      </c>
      <c r="O8">
        <v>3</v>
      </c>
      <c r="P8">
        <v>3</v>
      </c>
      <c r="Q8">
        <v>3</v>
      </c>
      <c r="R8">
        <v>3</v>
      </c>
      <c r="S8">
        <v>3</v>
      </c>
      <c r="T8">
        <v>0</v>
      </c>
      <c r="U8">
        <v>0</v>
      </c>
    </row>
    <row r="10" spans="1:100" x14ac:dyDescent="0.35">
      <c r="A10" s="2" t="s">
        <v>84</v>
      </c>
    </row>
    <row r="12" spans="1:100" x14ac:dyDescent="0.35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3" t="s">
        <v>16</v>
      </c>
      <c r="P12" s="3" t="s">
        <v>17</v>
      </c>
      <c r="Q12" s="3" t="s">
        <v>18</v>
      </c>
      <c r="R12" s="3" t="s">
        <v>19</v>
      </c>
      <c r="S12" s="3" t="s">
        <v>20</v>
      </c>
      <c r="T12" s="3" t="s">
        <v>21</v>
      </c>
      <c r="U12" s="3" t="s">
        <v>22</v>
      </c>
    </row>
    <row r="13" spans="1:100" s="5" customFormat="1" x14ac:dyDescent="0.35">
      <c r="A13" s="5" t="s">
        <v>85</v>
      </c>
      <c r="B13" s="5">
        <v>3627.1849999999999</v>
      </c>
      <c r="C13" s="5">
        <v>3654.9760000000001</v>
      </c>
      <c r="D13" s="5">
        <v>3711.547</v>
      </c>
      <c r="E13" s="5">
        <v>3726.6529999999998</v>
      </c>
      <c r="F13" s="5">
        <v>3733.8090000000002</v>
      </c>
      <c r="G13" s="5">
        <v>3813.3519999999999</v>
      </c>
      <c r="H13" s="5">
        <v>3901.67</v>
      </c>
      <c r="I13" s="5">
        <v>3826.3380000000002</v>
      </c>
      <c r="J13" s="5">
        <v>3842.404</v>
      </c>
      <c r="K13" s="5">
        <v>3906.0770000000002</v>
      </c>
      <c r="L13" s="5">
        <v>3934.77</v>
      </c>
      <c r="M13" s="5">
        <v>3915.93</v>
      </c>
      <c r="N13" s="5">
        <v>3904.819</v>
      </c>
      <c r="O13" s="5">
        <v>3946.3490000000002</v>
      </c>
      <c r="P13" s="5">
        <v>4013.268</v>
      </c>
      <c r="Q13" s="5">
        <v>3966.41</v>
      </c>
      <c r="R13" s="5">
        <v>3764.79</v>
      </c>
      <c r="S13" s="5">
        <v>3730.8649999999998</v>
      </c>
      <c r="T13" s="5">
        <v>-0.90111267826359398</v>
      </c>
      <c r="U13" s="5">
        <v>-5.4603381505285</v>
      </c>
    </row>
    <row r="14" spans="1:100" s="5" customFormat="1" x14ac:dyDescent="0.35">
      <c r="A14" s="5" t="s">
        <v>86</v>
      </c>
      <c r="B14" s="5">
        <v>1167.3710000000001</v>
      </c>
      <c r="C14" s="5">
        <v>1170.4169999999999</v>
      </c>
      <c r="D14" s="5">
        <v>1200.8019999999999</v>
      </c>
      <c r="E14" s="5">
        <v>1179.3389999999999</v>
      </c>
      <c r="F14" s="5">
        <v>1175.1400000000001</v>
      </c>
      <c r="G14" s="5">
        <v>1234.4849999999999</v>
      </c>
      <c r="H14" s="5">
        <v>1299.432</v>
      </c>
      <c r="I14" s="5">
        <v>1203.338</v>
      </c>
      <c r="J14" s="5">
        <v>1200.2329999999999</v>
      </c>
      <c r="K14" s="5">
        <v>1238.537</v>
      </c>
      <c r="L14" s="5">
        <v>1247.165</v>
      </c>
      <c r="M14" s="5">
        <v>1199.2860000000001</v>
      </c>
      <c r="N14" s="5">
        <v>1173.4090000000001</v>
      </c>
      <c r="O14" s="5">
        <v>1192.5029999999999</v>
      </c>
      <c r="P14" s="5">
        <v>1228.704</v>
      </c>
      <c r="Q14" s="5">
        <v>1177.8150000000001</v>
      </c>
      <c r="R14" s="5">
        <v>956.16899999999998</v>
      </c>
      <c r="S14" s="5">
        <v>907.64200000000005</v>
      </c>
      <c r="T14" s="5">
        <v>-5.0751488492097101</v>
      </c>
      <c r="U14" s="5">
        <v>-23.887654789967002</v>
      </c>
    </row>
    <row r="15" spans="1:100" s="5" customFormat="1" x14ac:dyDescent="0.35">
      <c r="A15" s="5" t="s">
        <v>87</v>
      </c>
      <c r="B15" s="5">
        <v>2459.8139999999999</v>
      </c>
      <c r="C15" s="5">
        <v>2484.5590000000002</v>
      </c>
      <c r="D15" s="5">
        <v>2510.7449999999999</v>
      </c>
      <c r="E15" s="5">
        <v>2547.3139999999999</v>
      </c>
      <c r="F15" s="5">
        <v>2558.6689999999999</v>
      </c>
      <c r="G15" s="5">
        <v>2578.8670000000002</v>
      </c>
      <c r="H15" s="5">
        <v>2602.2379999999998</v>
      </c>
      <c r="I15" s="5">
        <v>2623</v>
      </c>
      <c r="J15" s="5">
        <v>2642.1709999999998</v>
      </c>
      <c r="K15" s="5">
        <v>2667.54</v>
      </c>
      <c r="L15" s="5">
        <v>2687.605</v>
      </c>
      <c r="M15" s="5">
        <v>2716.6439999999998</v>
      </c>
      <c r="N15" s="5">
        <v>2731.41</v>
      </c>
      <c r="O15" s="5">
        <v>2753.846</v>
      </c>
      <c r="P15" s="5">
        <v>2784.5639999999999</v>
      </c>
      <c r="Q15" s="5">
        <v>2788.5949999999998</v>
      </c>
      <c r="R15" s="5">
        <v>2808.6210000000001</v>
      </c>
      <c r="S15" s="5">
        <v>2823.223</v>
      </c>
      <c r="T15" s="5">
        <v>0.51989926729167901</v>
      </c>
      <c r="U15" s="5">
        <v>2.51927667705456</v>
      </c>
    </row>
    <row r="16" spans="1:100" s="5" customFormat="1" x14ac:dyDescent="0.35">
      <c r="A16" s="5" t="s">
        <v>88</v>
      </c>
      <c r="B16" s="5">
        <v>1732.3589999999999</v>
      </c>
      <c r="C16" s="5">
        <v>1739.069</v>
      </c>
      <c r="D16" s="5">
        <v>1751.268</v>
      </c>
      <c r="E16" s="5">
        <v>1759.453</v>
      </c>
      <c r="F16" s="5">
        <v>1765.895</v>
      </c>
      <c r="G16" s="5">
        <v>1775.077</v>
      </c>
      <c r="H16" s="5">
        <v>1785.7260000000001</v>
      </c>
      <c r="I16" s="5">
        <v>1796.421</v>
      </c>
      <c r="J16" s="5">
        <v>1804.18</v>
      </c>
      <c r="K16" s="5">
        <v>1812.5350000000001</v>
      </c>
      <c r="L16" s="5">
        <v>1826.36</v>
      </c>
      <c r="M16" s="5">
        <v>1842.883</v>
      </c>
      <c r="N16" s="5">
        <v>1849.299</v>
      </c>
      <c r="O16" s="5">
        <v>1860.1469999999999</v>
      </c>
      <c r="P16" s="5">
        <v>1878.386</v>
      </c>
      <c r="Q16" s="5">
        <v>1881.25</v>
      </c>
      <c r="R16" s="5">
        <v>1888.9559999999999</v>
      </c>
      <c r="S16" s="5">
        <v>1895.1679999999999</v>
      </c>
      <c r="T16" s="5">
        <v>0.32885890407188301</v>
      </c>
      <c r="U16" s="5">
        <v>1.8827006682805101</v>
      </c>
    </row>
    <row r="17" spans="1:21" s="5" customFormat="1" x14ac:dyDescent="0.35">
      <c r="A17" s="5" t="s">
        <v>89</v>
      </c>
      <c r="B17" s="5">
        <v>727.45500000000004</v>
      </c>
      <c r="C17" s="5">
        <v>745.49</v>
      </c>
      <c r="D17" s="5">
        <v>759.47699999999998</v>
      </c>
      <c r="E17" s="5">
        <v>787.86099999999999</v>
      </c>
      <c r="F17" s="5">
        <v>792.774</v>
      </c>
      <c r="G17" s="5">
        <v>803.79</v>
      </c>
      <c r="H17" s="5">
        <v>816.51199999999994</v>
      </c>
      <c r="I17" s="5">
        <v>826.57899999999995</v>
      </c>
      <c r="J17" s="5">
        <v>837.99099999999999</v>
      </c>
      <c r="K17" s="5">
        <v>855.005</v>
      </c>
      <c r="L17" s="5">
        <v>861.245</v>
      </c>
      <c r="M17" s="5">
        <v>873.76099999999997</v>
      </c>
      <c r="N17" s="5">
        <v>882.11099999999999</v>
      </c>
      <c r="O17" s="5">
        <v>893.69899999999996</v>
      </c>
      <c r="P17" s="5">
        <v>906.178</v>
      </c>
      <c r="Q17" s="5">
        <v>907.34500000000003</v>
      </c>
      <c r="R17" s="5">
        <v>919.66499999999996</v>
      </c>
      <c r="S17" s="5">
        <v>928.05499999999995</v>
      </c>
      <c r="T17" s="5">
        <v>0.91228871382513799</v>
      </c>
      <c r="U17" s="5">
        <v>3.8442473360717599</v>
      </c>
    </row>
    <row r="18" spans="1:21" s="5" customFormat="1" x14ac:dyDescent="0.35">
      <c r="A18" s="5" t="s">
        <v>77</v>
      </c>
      <c r="B18" s="5">
        <v>129.18521657988299</v>
      </c>
      <c r="C18" s="5">
        <v>130.15281215603201</v>
      </c>
      <c r="D18" s="5">
        <v>132.098895494244</v>
      </c>
      <c r="E18" s="5">
        <v>132.81025146846201</v>
      </c>
      <c r="F18" s="5">
        <v>133.11561008322099</v>
      </c>
      <c r="G18" s="5">
        <v>134.54109245891499</v>
      </c>
      <c r="H18" s="5">
        <v>136.93395027845401</v>
      </c>
      <c r="I18" s="5">
        <v>133.79468491092899</v>
      </c>
      <c r="J18" s="5">
        <v>134.238081596434</v>
      </c>
      <c r="K18" s="5">
        <v>136.34223950105201</v>
      </c>
      <c r="L18" s="5">
        <v>137.20627510437501</v>
      </c>
      <c r="M18" s="5">
        <v>135.662901457294</v>
      </c>
      <c r="N18" s="5">
        <v>135.13864552614999</v>
      </c>
      <c r="O18" s="5">
        <v>136.404230991508</v>
      </c>
      <c r="P18" s="5">
        <v>138.62478748266901</v>
      </c>
      <c r="Q18" s="5">
        <v>137.23562124531</v>
      </c>
      <c r="R18" s="5">
        <v>130.274598877188</v>
      </c>
      <c r="S18" s="5">
        <v>128.99850182060101</v>
      </c>
      <c r="T18" s="5">
        <v>-1.2760970565874199</v>
      </c>
      <c r="U18" s="5">
        <v>-7.4057291709072501</v>
      </c>
    </row>
    <row r="20" spans="1:21" x14ac:dyDescent="0.35">
      <c r="A20" s="2" t="s">
        <v>90</v>
      </c>
    </row>
    <row r="22" spans="1:21" x14ac:dyDescent="0.35">
      <c r="A22" s="3" t="s">
        <v>51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  <c r="R22" s="3" t="s">
        <v>19</v>
      </c>
      <c r="S22" s="3" t="s">
        <v>20</v>
      </c>
      <c r="T22" s="3" t="s">
        <v>21</v>
      </c>
      <c r="U22" s="3" t="s">
        <v>22</v>
      </c>
    </row>
    <row r="23" spans="1:21" s="5" customFormat="1" x14ac:dyDescent="0.35">
      <c r="A23" s="5" t="s">
        <v>53</v>
      </c>
      <c r="B23" s="5">
        <v>46.37</v>
      </c>
      <c r="C23" s="5">
        <v>46.41</v>
      </c>
      <c r="D23" s="5">
        <v>46.54</v>
      </c>
      <c r="E23" s="5">
        <v>46.14</v>
      </c>
      <c r="F23" s="5">
        <v>46.04</v>
      </c>
      <c r="G23" s="5">
        <v>45.64</v>
      </c>
      <c r="H23" s="5">
        <v>45.71</v>
      </c>
      <c r="I23" s="5">
        <v>46.13</v>
      </c>
      <c r="J23" s="5">
        <v>45.89</v>
      </c>
      <c r="K23" s="5">
        <v>45.7</v>
      </c>
      <c r="L23" s="5">
        <v>45.26</v>
      </c>
      <c r="M23" s="5">
        <v>45</v>
      </c>
      <c r="N23" s="5">
        <v>45.58</v>
      </c>
      <c r="O23" s="5">
        <v>45.93</v>
      </c>
      <c r="P23" s="5">
        <v>46.55</v>
      </c>
      <c r="Q23" s="5">
        <v>45.41</v>
      </c>
      <c r="R23" s="5">
        <v>44.2</v>
      </c>
      <c r="S23" s="5">
        <v>44.51</v>
      </c>
      <c r="T23" s="5">
        <v>0.31</v>
      </c>
      <c r="U23" s="5">
        <v>-1.42</v>
      </c>
    </row>
    <row r="24" spans="1:21" s="5" customFormat="1" x14ac:dyDescent="0.35">
      <c r="A24" s="5" t="s">
        <v>52</v>
      </c>
      <c r="B24" s="5">
        <v>28.36</v>
      </c>
      <c r="C24" s="5">
        <v>28.5</v>
      </c>
      <c r="D24" s="5">
        <v>28.54</v>
      </c>
      <c r="E24" s="5">
        <v>28.56</v>
      </c>
      <c r="F24" s="5">
        <v>28.83</v>
      </c>
      <c r="G24" s="5">
        <v>29.06</v>
      </c>
      <c r="H24" s="5">
        <v>28.82</v>
      </c>
      <c r="I24" s="5">
        <v>29.37</v>
      </c>
      <c r="J24" s="5">
        <v>29.12</v>
      </c>
      <c r="K24" s="5">
        <v>28.99</v>
      </c>
      <c r="L24" s="5">
        <v>29.3</v>
      </c>
      <c r="M24" s="5">
        <v>29.3</v>
      </c>
      <c r="N24" s="5">
        <v>29.24</v>
      </c>
      <c r="O24" s="5">
        <v>29.26</v>
      </c>
      <c r="P24" s="5">
        <v>28.88</v>
      </c>
      <c r="Q24" s="5">
        <v>29.25</v>
      </c>
      <c r="R24" s="5">
        <v>29.6</v>
      </c>
      <c r="S24" s="5">
        <v>29.77</v>
      </c>
      <c r="T24" s="5">
        <v>0.17</v>
      </c>
      <c r="U24" s="5">
        <v>0.5</v>
      </c>
    </row>
    <row r="25" spans="1:21" s="5" customFormat="1" x14ac:dyDescent="0.35">
      <c r="A25" s="5" t="s">
        <v>54</v>
      </c>
      <c r="B25" s="5">
        <v>23.15</v>
      </c>
      <c r="C25" s="5">
        <v>22.95</v>
      </c>
      <c r="D25" s="5">
        <v>22.9</v>
      </c>
      <c r="E25" s="5">
        <v>23.26</v>
      </c>
      <c r="F25" s="5">
        <v>23.08</v>
      </c>
      <c r="G25" s="5">
        <v>23.25</v>
      </c>
      <c r="H25" s="5">
        <v>23.48</v>
      </c>
      <c r="I25" s="5">
        <v>22.45</v>
      </c>
      <c r="J25" s="5">
        <v>22.93</v>
      </c>
      <c r="K25" s="5">
        <v>23.32</v>
      </c>
      <c r="L25" s="5">
        <v>23.44</v>
      </c>
      <c r="M25" s="5">
        <v>23.69</v>
      </c>
      <c r="N25" s="5">
        <v>23.15</v>
      </c>
      <c r="O25" s="5">
        <v>22.78</v>
      </c>
      <c r="P25" s="5">
        <v>22.58</v>
      </c>
      <c r="Q25" s="5">
        <v>23.35</v>
      </c>
      <c r="R25" s="5">
        <v>24.11</v>
      </c>
      <c r="S25" s="5">
        <v>23.62</v>
      </c>
      <c r="T25" s="5">
        <v>-0.5</v>
      </c>
      <c r="U25" s="5">
        <v>0.84</v>
      </c>
    </row>
    <row r="26" spans="1:21" s="5" customFormat="1" x14ac:dyDescent="0.35">
      <c r="A26" s="5" t="s">
        <v>91</v>
      </c>
      <c r="E26" s="5">
        <v>2.0099999999999998</v>
      </c>
      <c r="F26" s="5">
        <v>2.0299999999999998</v>
      </c>
      <c r="G26" s="5">
        <v>2.02</v>
      </c>
      <c r="I26" s="5">
        <v>2.02</v>
      </c>
      <c r="J26" s="5">
        <v>2.0299999999999998</v>
      </c>
      <c r="R26" s="5">
        <v>2.02</v>
      </c>
      <c r="S26" s="5">
        <v>2.04</v>
      </c>
      <c r="T26" s="5">
        <v>0.01</v>
      </c>
    </row>
    <row r="27" spans="1:21" s="5" customFormat="1" x14ac:dyDescent="0.35">
      <c r="A27" s="5" t="s">
        <v>56</v>
      </c>
      <c r="B27" s="5">
        <v>2.13</v>
      </c>
      <c r="C27" s="5">
        <v>2.14</v>
      </c>
      <c r="D27" s="5">
        <v>2.02</v>
      </c>
      <c r="E27" s="5">
        <v>0.02</v>
      </c>
      <c r="F27" s="5">
        <v>0.02</v>
      </c>
      <c r="G27" s="5">
        <v>0.02</v>
      </c>
      <c r="H27" s="5">
        <v>2</v>
      </c>
      <c r="I27" s="5">
        <v>0.03</v>
      </c>
      <c r="J27" s="5">
        <v>0.03</v>
      </c>
      <c r="K27" s="5">
        <v>1.99</v>
      </c>
      <c r="L27" s="5">
        <v>2</v>
      </c>
      <c r="M27" s="5">
        <v>2.0099999999999998</v>
      </c>
      <c r="N27" s="5">
        <v>2.0299999999999998</v>
      </c>
      <c r="O27" s="5">
        <v>2.0299999999999998</v>
      </c>
      <c r="P27" s="5">
        <v>1.99</v>
      </c>
      <c r="Q27" s="5">
        <v>1.99</v>
      </c>
      <c r="R27" s="5">
        <v>0.06</v>
      </c>
      <c r="S27" s="5">
        <v>7.0000000000000007E-2</v>
      </c>
      <c r="T27" s="5">
        <v>0</v>
      </c>
      <c r="U27" s="5">
        <v>-1.96</v>
      </c>
    </row>
    <row r="29" spans="1:21" x14ac:dyDescent="0.35">
      <c r="A29" s="2" t="s">
        <v>92</v>
      </c>
    </row>
    <row r="31" spans="1:21" x14ac:dyDescent="0.35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 t="s">
        <v>9</v>
      </c>
      <c r="I31" s="3" t="s">
        <v>10</v>
      </c>
      <c r="J31" s="3" t="s">
        <v>11</v>
      </c>
      <c r="K31" s="3" t="s">
        <v>12</v>
      </c>
      <c r="L31" s="3" t="s">
        <v>13</v>
      </c>
      <c r="M31" s="3" t="s">
        <v>14</v>
      </c>
      <c r="N31" s="3" t="s">
        <v>15</v>
      </c>
      <c r="O31" s="3" t="s">
        <v>16</v>
      </c>
      <c r="P31" s="3" t="s">
        <v>17</v>
      </c>
      <c r="Q31" s="3" t="s">
        <v>18</v>
      </c>
      <c r="R31" s="3" t="s">
        <v>19</v>
      </c>
      <c r="S31" s="3" t="s">
        <v>20</v>
      </c>
      <c r="T31" s="3" t="s">
        <v>21</v>
      </c>
      <c r="U31" s="3" t="s">
        <v>22</v>
      </c>
    </row>
    <row r="32" spans="1:21" s="5" customFormat="1" x14ac:dyDescent="0.35">
      <c r="A32" s="5" t="s">
        <v>53</v>
      </c>
      <c r="B32" s="5">
        <v>1681.76</v>
      </c>
      <c r="C32" s="5">
        <v>1696.18</v>
      </c>
      <c r="D32" s="5">
        <v>1727.25</v>
      </c>
      <c r="E32" s="5">
        <v>1719.58</v>
      </c>
      <c r="F32" s="5">
        <v>1718.98</v>
      </c>
      <c r="G32" s="5">
        <v>1740.44</v>
      </c>
      <c r="H32" s="5">
        <v>1783.39</v>
      </c>
      <c r="I32" s="5">
        <v>1765.23</v>
      </c>
      <c r="J32" s="5">
        <v>1763.29</v>
      </c>
      <c r="K32" s="5">
        <v>1784.99</v>
      </c>
      <c r="L32" s="5">
        <v>1781</v>
      </c>
      <c r="M32" s="5">
        <v>1762.13</v>
      </c>
      <c r="N32" s="5">
        <v>1779.92</v>
      </c>
      <c r="O32" s="5">
        <v>1812.57</v>
      </c>
      <c r="P32" s="5">
        <v>1868.3</v>
      </c>
      <c r="Q32" s="5">
        <v>1801.13</v>
      </c>
      <c r="R32" s="5">
        <v>1664.17</v>
      </c>
      <c r="S32" s="5">
        <v>1660.78</v>
      </c>
      <c r="T32" s="5">
        <v>-0.2</v>
      </c>
      <c r="U32" s="5">
        <v>-8.3699999999999992</v>
      </c>
    </row>
    <row r="33" spans="1:21" s="5" customFormat="1" x14ac:dyDescent="0.35">
      <c r="A33" s="5" t="s">
        <v>86</v>
      </c>
      <c r="B33" s="5">
        <v>681.83</v>
      </c>
      <c r="C33" s="5">
        <v>686.63</v>
      </c>
      <c r="D33" s="5">
        <v>701.87</v>
      </c>
      <c r="E33" s="5">
        <v>682.84</v>
      </c>
      <c r="F33" s="5">
        <v>671.17</v>
      </c>
      <c r="G33" s="5">
        <v>682.86</v>
      </c>
      <c r="H33" s="5">
        <v>712.03</v>
      </c>
      <c r="I33" s="5">
        <v>682.08</v>
      </c>
      <c r="J33" s="5">
        <v>669.5</v>
      </c>
      <c r="K33" s="5">
        <v>685.76</v>
      </c>
      <c r="L33" s="5">
        <v>679.29</v>
      </c>
      <c r="M33" s="5">
        <v>653.30999999999995</v>
      </c>
      <c r="N33" s="5">
        <v>656.44</v>
      </c>
      <c r="O33" s="5">
        <v>677.22</v>
      </c>
      <c r="P33" s="5">
        <v>713.85</v>
      </c>
      <c r="Q33" s="5">
        <v>652.53</v>
      </c>
      <c r="R33" s="5">
        <v>514.1</v>
      </c>
      <c r="S33" s="5">
        <v>502.41</v>
      </c>
      <c r="T33" s="5">
        <v>-2.27</v>
      </c>
      <c r="U33" s="5">
        <v>-25.81</v>
      </c>
    </row>
    <row r="34" spans="1:21" s="5" customFormat="1" x14ac:dyDescent="0.35">
      <c r="A34" s="5" t="s">
        <v>87</v>
      </c>
      <c r="B34" s="5">
        <v>999.92</v>
      </c>
      <c r="C34" s="5">
        <v>1009.55</v>
      </c>
      <c r="D34" s="5">
        <v>1025.3800000000001</v>
      </c>
      <c r="E34" s="5">
        <v>1036.74</v>
      </c>
      <c r="F34" s="5">
        <v>1047.81</v>
      </c>
      <c r="G34" s="5">
        <v>1057.58</v>
      </c>
      <c r="H34" s="5">
        <v>1071.3599999999999</v>
      </c>
      <c r="I34" s="5">
        <v>1083.1500000000001</v>
      </c>
      <c r="J34" s="5">
        <v>1093.79</v>
      </c>
      <c r="K34" s="5">
        <v>1099.23</v>
      </c>
      <c r="L34" s="5">
        <v>1101.71</v>
      </c>
      <c r="M34" s="5">
        <v>1108.82</v>
      </c>
      <c r="N34" s="5">
        <v>1123.47</v>
      </c>
      <c r="O34" s="5">
        <v>1135.3499999999999</v>
      </c>
      <c r="P34" s="5">
        <v>1154.45</v>
      </c>
      <c r="Q34" s="5">
        <v>1148.5999999999999</v>
      </c>
      <c r="R34" s="5">
        <v>1150.07</v>
      </c>
      <c r="S34" s="5">
        <v>1158.3599999999999</v>
      </c>
      <c r="T34" s="5">
        <v>0.72</v>
      </c>
      <c r="U34" s="5">
        <v>2.0299999999999998</v>
      </c>
    </row>
    <row r="35" spans="1:21" s="5" customFormat="1" x14ac:dyDescent="0.35">
      <c r="A35" s="5" t="s">
        <v>88</v>
      </c>
      <c r="B35" s="5">
        <v>794.84</v>
      </c>
      <c r="C35" s="5">
        <v>797.08</v>
      </c>
      <c r="D35" s="5">
        <v>806.17</v>
      </c>
      <c r="E35" s="5">
        <v>810.72</v>
      </c>
      <c r="F35" s="5">
        <v>814.96</v>
      </c>
      <c r="G35" s="5">
        <v>819.65</v>
      </c>
      <c r="H35" s="5">
        <v>827.18</v>
      </c>
      <c r="I35" s="5">
        <v>833.82</v>
      </c>
      <c r="J35" s="5">
        <v>839.55</v>
      </c>
      <c r="K35" s="5">
        <v>841.76</v>
      </c>
      <c r="L35" s="5">
        <v>845.55</v>
      </c>
      <c r="M35" s="5">
        <v>847.91</v>
      </c>
      <c r="N35" s="5">
        <v>858.22</v>
      </c>
      <c r="O35" s="5">
        <v>867.56</v>
      </c>
      <c r="P35" s="5">
        <v>880.57</v>
      </c>
      <c r="Q35" s="5">
        <v>878.75</v>
      </c>
      <c r="R35" s="5">
        <v>880.56</v>
      </c>
      <c r="S35" s="5">
        <v>886.4</v>
      </c>
      <c r="T35" s="5">
        <v>0.66</v>
      </c>
      <c r="U35" s="5">
        <v>2.17</v>
      </c>
    </row>
    <row r="36" spans="1:21" s="5" customFormat="1" x14ac:dyDescent="0.35">
      <c r="A36" s="5" t="s">
        <v>89</v>
      </c>
      <c r="B36" s="5">
        <v>205.08</v>
      </c>
      <c r="C36" s="5">
        <v>212.47</v>
      </c>
      <c r="D36" s="5">
        <v>219.21</v>
      </c>
      <c r="E36" s="5">
        <v>226.03</v>
      </c>
      <c r="F36" s="5">
        <v>232.85</v>
      </c>
      <c r="G36" s="5">
        <v>237.94</v>
      </c>
      <c r="H36" s="5">
        <v>244.18</v>
      </c>
      <c r="I36" s="5">
        <v>249.33</v>
      </c>
      <c r="J36" s="5">
        <v>254.24</v>
      </c>
      <c r="K36" s="5">
        <v>257.47000000000003</v>
      </c>
      <c r="L36" s="5">
        <v>256.14999999999998</v>
      </c>
      <c r="M36" s="5">
        <v>260.91000000000003</v>
      </c>
      <c r="N36" s="5">
        <v>265.25</v>
      </c>
      <c r="O36" s="5">
        <v>267.8</v>
      </c>
      <c r="P36" s="5">
        <v>273.88</v>
      </c>
      <c r="Q36" s="5">
        <v>269.85000000000002</v>
      </c>
      <c r="R36" s="5">
        <v>269.51</v>
      </c>
      <c r="S36" s="5">
        <v>271.95999999999998</v>
      </c>
      <c r="T36" s="5">
        <v>0.91</v>
      </c>
      <c r="U36" s="5">
        <v>1.56</v>
      </c>
    </row>
    <row r="37" spans="1:21" s="5" customFormat="1" x14ac:dyDescent="0.35">
      <c r="A37" s="5" t="s">
        <v>52</v>
      </c>
      <c r="B37" s="5">
        <v>1028.58</v>
      </c>
      <c r="C37" s="5">
        <v>1041.6500000000001</v>
      </c>
      <c r="D37" s="5">
        <v>1059.31</v>
      </c>
      <c r="E37" s="5">
        <v>1064.28</v>
      </c>
      <c r="F37" s="5">
        <v>1076.3</v>
      </c>
      <c r="G37" s="5">
        <v>1108.21</v>
      </c>
      <c r="H37" s="5">
        <v>1124.28</v>
      </c>
      <c r="I37" s="5">
        <v>1123.6400000000001</v>
      </c>
      <c r="J37" s="5">
        <v>1118.77</v>
      </c>
      <c r="K37" s="5">
        <v>1132.45</v>
      </c>
      <c r="L37" s="5">
        <v>1153.05</v>
      </c>
      <c r="M37" s="5">
        <v>1147.31</v>
      </c>
      <c r="N37" s="5">
        <v>1141.67</v>
      </c>
      <c r="O37" s="5">
        <v>1154.82</v>
      </c>
      <c r="P37" s="5">
        <v>1158.99</v>
      </c>
      <c r="Q37" s="5">
        <v>1160.1300000000001</v>
      </c>
      <c r="R37" s="5">
        <v>1114.24</v>
      </c>
      <c r="S37" s="5">
        <v>1110.53</v>
      </c>
      <c r="T37" s="5">
        <v>-0.33</v>
      </c>
      <c r="U37" s="5">
        <v>-3.84</v>
      </c>
    </row>
    <row r="38" spans="1:21" s="5" customFormat="1" x14ac:dyDescent="0.35">
      <c r="A38" s="5" t="s">
        <v>86</v>
      </c>
      <c r="B38" s="5">
        <v>268.45999999999998</v>
      </c>
      <c r="C38" s="5">
        <v>273.04000000000002</v>
      </c>
      <c r="D38" s="5">
        <v>284.35000000000002</v>
      </c>
      <c r="E38" s="5">
        <v>282.05</v>
      </c>
      <c r="F38" s="5">
        <v>287.33999999999997</v>
      </c>
      <c r="G38" s="5">
        <v>317.23</v>
      </c>
      <c r="H38" s="5">
        <v>331.46</v>
      </c>
      <c r="I38" s="5">
        <v>325.64999999999998</v>
      </c>
      <c r="J38" s="5">
        <v>316.60000000000002</v>
      </c>
      <c r="K38" s="5">
        <v>323.41000000000003</v>
      </c>
      <c r="L38" s="5">
        <v>333.78</v>
      </c>
      <c r="M38" s="5">
        <v>319.83999999999997</v>
      </c>
      <c r="N38" s="5">
        <v>306.32</v>
      </c>
      <c r="O38" s="5">
        <v>311.5</v>
      </c>
      <c r="P38" s="5">
        <v>308.35000000000002</v>
      </c>
      <c r="Q38" s="5">
        <v>304.10000000000002</v>
      </c>
      <c r="R38" s="5">
        <v>248.78</v>
      </c>
      <c r="S38" s="5">
        <v>243.14</v>
      </c>
      <c r="T38" s="5">
        <v>-2.27</v>
      </c>
      <c r="U38" s="5">
        <v>-21.95</v>
      </c>
    </row>
    <row r="39" spans="1:21" s="5" customFormat="1" x14ac:dyDescent="0.35">
      <c r="A39" s="5" t="s">
        <v>87</v>
      </c>
      <c r="B39" s="5">
        <v>760.12</v>
      </c>
      <c r="C39" s="5">
        <v>768.61</v>
      </c>
      <c r="D39" s="5">
        <v>774.96</v>
      </c>
      <c r="E39" s="5">
        <v>782.23</v>
      </c>
      <c r="F39" s="5">
        <v>788.96</v>
      </c>
      <c r="G39" s="5">
        <v>790.99</v>
      </c>
      <c r="H39" s="5">
        <v>792.82</v>
      </c>
      <c r="I39" s="5">
        <v>798</v>
      </c>
      <c r="J39" s="5">
        <v>802.16</v>
      </c>
      <c r="K39" s="5">
        <v>809.04</v>
      </c>
      <c r="L39" s="5">
        <v>819.27</v>
      </c>
      <c r="M39" s="5">
        <v>827.47</v>
      </c>
      <c r="N39" s="5">
        <v>835.36</v>
      </c>
      <c r="O39" s="5">
        <v>843.32</v>
      </c>
      <c r="P39" s="5">
        <v>850.64</v>
      </c>
      <c r="Q39" s="5">
        <v>856.04</v>
      </c>
      <c r="R39" s="5">
        <v>865.46</v>
      </c>
      <c r="S39" s="5">
        <v>867.39</v>
      </c>
      <c r="T39" s="5">
        <v>0.22</v>
      </c>
      <c r="U39" s="5">
        <v>2.85</v>
      </c>
    </row>
    <row r="40" spans="1:21" s="5" customFormat="1" x14ac:dyDescent="0.35">
      <c r="A40" s="5" t="s">
        <v>88</v>
      </c>
      <c r="B40" s="5">
        <v>518.59</v>
      </c>
      <c r="C40" s="5">
        <v>522.48</v>
      </c>
      <c r="D40" s="5">
        <v>525.42999999999995</v>
      </c>
      <c r="E40" s="5">
        <v>527.9</v>
      </c>
      <c r="F40" s="5">
        <v>529.04999999999995</v>
      </c>
      <c r="G40" s="5">
        <v>530.37</v>
      </c>
      <c r="H40" s="5">
        <v>532.02</v>
      </c>
      <c r="I40" s="5">
        <v>534.17999999999995</v>
      </c>
      <c r="J40" s="5">
        <v>535.70000000000005</v>
      </c>
      <c r="K40" s="5">
        <v>538.55999999999995</v>
      </c>
      <c r="L40" s="5">
        <v>542.92999999999995</v>
      </c>
      <c r="M40" s="5">
        <v>546.54</v>
      </c>
      <c r="N40" s="5">
        <v>549.86</v>
      </c>
      <c r="O40" s="5">
        <v>552.03</v>
      </c>
      <c r="P40" s="5">
        <v>554.21</v>
      </c>
      <c r="Q40" s="5">
        <v>556.14</v>
      </c>
      <c r="R40" s="5">
        <v>557.77</v>
      </c>
      <c r="S40" s="5">
        <v>556.97</v>
      </c>
      <c r="T40" s="5">
        <v>-0.14000000000000001</v>
      </c>
      <c r="U40" s="5">
        <v>0.89</v>
      </c>
    </row>
    <row r="41" spans="1:21" s="5" customFormat="1" x14ac:dyDescent="0.35">
      <c r="A41" s="5" t="s">
        <v>89</v>
      </c>
      <c r="B41" s="5">
        <v>241.54</v>
      </c>
      <c r="C41" s="5">
        <v>246.13</v>
      </c>
      <c r="D41" s="5">
        <v>249.52</v>
      </c>
      <c r="E41" s="5">
        <v>254.33</v>
      </c>
      <c r="F41" s="5">
        <v>259.91000000000003</v>
      </c>
      <c r="G41" s="5">
        <v>260.62</v>
      </c>
      <c r="H41" s="5">
        <v>260.8</v>
      </c>
      <c r="I41" s="5">
        <v>263.81</v>
      </c>
      <c r="J41" s="5">
        <v>266.47000000000003</v>
      </c>
      <c r="K41" s="5">
        <v>270.48</v>
      </c>
      <c r="L41" s="5">
        <v>276.33999999999997</v>
      </c>
      <c r="M41" s="5">
        <v>280.93</v>
      </c>
      <c r="N41" s="5">
        <v>285.5</v>
      </c>
      <c r="O41" s="5">
        <v>291.29000000000002</v>
      </c>
      <c r="P41" s="5">
        <v>296.43</v>
      </c>
      <c r="Q41" s="5">
        <v>299.89</v>
      </c>
      <c r="R41" s="5">
        <v>307.69</v>
      </c>
      <c r="S41" s="5">
        <v>310.43</v>
      </c>
      <c r="T41" s="5">
        <v>0.89</v>
      </c>
      <c r="U41" s="5">
        <v>6.57</v>
      </c>
    </row>
    <row r="42" spans="1:21" s="5" customFormat="1" x14ac:dyDescent="0.35">
      <c r="A42" s="5" t="s">
        <v>54</v>
      </c>
      <c r="B42" s="5">
        <v>839.52</v>
      </c>
      <c r="C42" s="5">
        <v>838.98</v>
      </c>
      <c r="D42" s="5">
        <v>850.02</v>
      </c>
      <c r="E42" s="5">
        <v>866.94</v>
      </c>
      <c r="F42" s="5">
        <v>861.77</v>
      </c>
      <c r="G42" s="5">
        <v>886.74</v>
      </c>
      <c r="H42" s="5">
        <v>916.04</v>
      </c>
      <c r="I42" s="5">
        <v>859.01</v>
      </c>
      <c r="J42" s="5">
        <v>881.22</v>
      </c>
      <c r="K42" s="5">
        <v>910.77</v>
      </c>
      <c r="L42" s="5">
        <v>922.14</v>
      </c>
      <c r="M42" s="5">
        <v>927.59</v>
      </c>
      <c r="N42" s="5">
        <v>903.84</v>
      </c>
      <c r="O42" s="5">
        <v>898.98</v>
      </c>
      <c r="P42" s="5">
        <v>906.17</v>
      </c>
      <c r="Q42" s="5">
        <v>926.31</v>
      </c>
      <c r="R42" s="5">
        <v>907.88</v>
      </c>
      <c r="S42" s="5">
        <v>881.1</v>
      </c>
      <c r="T42" s="5">
        <v>-2.95</v>
      </c>
      <c r="U42" s="5">
        <v>-1.99</v>
      </c>
    </row>
    <row r="43" spans="1:21" s="5" customFormat="1" x14ac:dyDescent="0.35">
      <c r="A43" s="5" t="s">
        <v>86</v>
      </c>
      <c r="B43" s="5">
        <v>217.07</v>
      </c>
      <c r="C43" s="5">
        <v>210.43</v>
      </c>
      <c r="D43" s="5">
        <v>214.26</v>
      </c>
      <c r="E43" s="5">
        <v>214.13</v>
      </c>
      <c r="F43" s="5">
        <v>216.3</v>
      </c>
      <c r="G43" s="5">
        <v>234.1</v>
      </c>
      <c r="H43" s="5">
        <v>255.65</v>
      </c>
      <c r="I43" s="5">
        <v>195.16</v>
      </c>
      <c r="J43" s="5">
        <v>213.66</v>
      </c>
      <c r="K43" s="5">
        <v>228.89</v>
      </c>
      <c r="L43" s="5">
        <v>233.52</v>
      </c>
      <c r="M43" s="5">
        <v>225.55</v>
      </c>
      <c r="N43" s="5">
        <v>210.06</v>
      </c>
      <c r="O43" s="5">
        <v>203.19</v>
      </c>
      <c r="P43" s="5">
        <v>205.91</v>
      </c>
      <c r="Q43" s="5">
        <v>220.59</v>
      </c>
      <c r="R43" s="5">
        <v>192.79</v>
      </c>
      <c r="S43" s="5">
        <v>161.6</v>
      </c>
      <c r="T43" s="5">
        <v>-16.18</v>
      </c>
      <c r="U43" s="5">
        <v>-20.47</v>
      </c>
    </row>
    <row r="44" spans="1:21" s="5" customFormat="1" x14ac:dyDescent="0.35">
      <c r="A44" s="5" t="s">
        <v>87</v>
      </c>
      <c r="B44" s="5">
        <v>622.45000000000005</v>
      </c>
      <c r="C44" s="5">
        <v>628.54999999999995</v>
      </c>
      <c r="D44" s="5">
        <v>635.75</v>
      </c>
      <c r="E44" s="5">
        <v>652.79999999999995</v>
      </c>
      <c r="F44" s="5">
        <v>645.47</v>
      </c>
      <c r="G44" s="5">
        <v>652.64</v>
      </c>
      <c r="H44" s="5">
        <v>660.39</v>
      </c>
      <c r="I44" s="5">
        <v>663.84</v>
      </c>
      <c r="J44" s="5">
        <v>667.56</v>
      </c>
      <c r="K44" s="5">
        <v>681.88</v>
      </c>
      <c r="L44" s="5">
        <v>688.62</v>
      </c>
      <c r="M44" s="5">
        <v>702.05</v>
      </c>
      <c r="N44" s="5">
        <v>693.78</v>
      </c>
      <c r="O44" s="5">
        <v>695.79</v>
      </c>
      <c r="P44" s="5">
        <v>700.26</v>
      </c>
      <c r="Q44" s="5">
        <v>705.72</v>
      </c>
      <c r="R44" s="5">
        <v>715.08</v>
      </c>
      <c r="S44" s="5">
        <v>719.5</v>
      </c>
      <c r="T44" s="5">
        <v>0.62</v>
      </c>
      <c r="U44" s="5">
        <v>3.41</v>
      </c>
    </row>
    <row r="45" spans="1:21" s="5" customFormat="1" x14ac:dyDescent="0.35">
      <c r="A45" s="5" t="s">
        <v>88</v>
      </c>
      <c r="B45" s="5">
        <v>359.32</v>
      </c>
      <c r="C45" s="5">
        <v>359.09</v>
      </c>
      <c r="D45" s="5">
        <v>360.39</v>
      </c>
      <c r="E45" s="5">
        <v>360.76</v>
      </c>
      <c r="F45" s="5">
        <v>361.06</v>
      </c>
      <c r="G45" s="5">
        <v>363.33</v>
      </c>
      <c r="H45" s="5">
        <v>364.26</v>
      </c>
      <c r="I45" s="5">
        <v>365.68</v>
      </c>
      <c r="J45" s="5">
        <v>365.87</v>
      </c>
      <c r="K45" s="5">
        <v>370.09</v>
      </c>
      <c r="L45" s="5">
        <v>375.23</v>
      </c>
      <c r="M45" s="5">
        <v>385.76</v>
      </c>
      <c r="N45" s="5">
        <v>378.21</v>
      </c>
      <c r="O45" s="5">
        <v>377.35</v>
      </c>
      <c r="P45" s="5">
        <v>380.58</v>
      </c>
      <c r="Q45" s="5">
        <v>383.84</v>
      </c>
      <c r="R45" s="5">
        <v>388.14</v>
      </c>
      <c r="S45" s="5">
        <v>389.17</v>
      </c>
      <c r="T45" s="5">
        <v>0.26</v>
      </c>
      <c r="U45" s="5">
        <v>3.13</v>
      </c>
    </row>
    <row r="46" spans="1:21" s="5" customFormat="1" x14ac:dyDescent="0.35">
      <c r="A46" s="5" t="s">
        <v>89</v>
      </c>
      <c r="B46" s="5">
        <v>263.13</v>
      </c>
      <c r="C46" s="5">
        <v>269.45999999999998</v>
      </c>
      <c r="D46" s="5">
        <v>275.36</v>
      </c>
      <c r="E46" s="5">
        <v>292.05</v>
      </c>
      <c r="F46" s="5">
        <v>284.39999999999998</v>
      </c>
      <c r="G46" s="5">
        <v>289.31</v>
      </c>
      <c r="H46" s="5">
        <v>296.13</v>
      </c>
      <c r="I46" s="5">
        <v>298.16000000000003</v>
      </c>
      <c r="J46" s="5">
        <v>301.69</v>
      </c>
      <c r="K46" s="5">
        <v>311.79000000000002</v>
      </c>
      <c r="L46" s="5">
        <v>313.39</v>
      </c>
      <c r="M46" s="5">
        <v>316.29000000000002</v>
      </c>
      <c r="N46" s="5">
        <v>315.57</v>
      </c>
      <c r="O46" s="5">
        <v>318.44</v>
      </c>
      <c r="P46" s="5">
        <v>319.68</v>
      </c>
      <c r="Q46" s="5">
        <v>321.88</v>
      </c>
      <c r="R46" s="5">
        <v>326.94</v>
      </c>
      <c r="S46" s="5">
        <v>330.34</v>
      </c>
      <c r="T46" s="5">
        <v>1.04</v>
      </c>
      <c r="U46" s="5">
        <v>3.74</v>
      </c>
    </row>
    <row r="47" spans="1:21" s="5" customFormat="1" x14ac:dyDescent="0.35">
      <c r="A47" s="5" t="s">
        <v>56</v>
      </c>
      <c r="B47" s="5">
        <v>77.33</v>
      </c>
      <c r="C47" s="5">
        <v>78.17</v>
      </c>
      <c r="D47" s="5">
        <v>74.97</v>
      </c>
      <c r="E47" s="5">
        <v>75.86</v>
      </c>
      <c r="F47" s="5">
        <v>76.760000000000005</v>
      </c>
      <c r="G47" s="5">
        <v>77.95</v>
      </c>
      <c r="H47" s="5">
        <v>77.959999999999994</v>
      </c>
      <c r="I47" s="5">
        <v>78.459999999999994</v>
      </c>
      <c r="J47" s="5">
        <v>79.13</v>
      </c>
      <c r="K47" s="5">
        <v>77.87</v>
      </c>
      <c r="L47" s="5">
        <v>78.58</v>
      </c>
      <c r="M47" s="5">
        <v>78.89</v>
      </c>
      <c r="N47" s="5">
        <v>79.39</v>
      </c>
      <c r="O47" s="5">
        <v>79.98</v>
      </c>
      <c r="P47" s="5">
        <v>79.8</v>
      </c>
      <c r="Q47" s="5">
        <v>78.83</v>
      </c>
      <c r="R47" s="5">
        <v>78.5</v>
      </c>
      <c r="S47" s="5">
        <v>78.459999999999994</v>
      </c>
      <c r="T47" s="5">
        <v>-0.05</v>
      </c>
      <c r="U47" s="5">
        <v>-1.91</v>
      </c>
    </row>
    <row r="48" spans="1:21" s="5" customFormat="1" x14ac:dyDescent="0.35">
      <c r="A48" s="5" t="s">
        <v>86</v>
      </c>
      <c r="B48" s="5">
        <v>0.02</v>
      </c>
      <c r="C48" s="5">
        <v>0.32</v>
      </c>
      <c r="D48" s="5">
        <v>0.32</v>
      </c>
      <c r="E48" s="5">
        <v>0.32</v>
      </c>
      <c r="F48" s="5">
        <v>0.33</v>
      </c>
      <c r="G48" s="5">
        <v>0.3</v>
      </c>
      <c r="H48" s="5">
        <v>0.3</v>
      </c>
      <c r="I48" s="5">
        <v>0.45</v>
      </c>
      <c r="J48" s="5">
        <v>0.47</v>
      </c>
      <c r="K48" s="5">
        <v>0.48</v>
      </c>
      <c r="L48" s="5">
        <v>0.56999999999999995</v>
      </c>
      <c r="M48" s="5">
        <v>0.59</v>
      </c>
      <c r="N48" s="5">
        <v>0.59</v>
      </c>
      <c r="O48" s="5">
        <v>0.59</v>
      </c>
      <c r="P48" s="5">
        <v>0.59</v>
      </c>
      <c r="Q48" s="5">
        <v>0.59</v>
      </c>
      <c r="R48" s="5">
        <v>0.49</v>
      </c>
      <c r="S48" s="5">
        <v>0.5</v>
      </c>
      <c r="T48" s="5">
        <v>1.22</v>
      </c>
      <c r="U48" s="5">
        <v>-16.190000000000001</v>
      </c>
    </row>
    <row r="49" spans="1:21" s="5" customFormat="1" x14ac:dyDescent="0.35">
      <c r="A49" s="5" t="s">
        <v>87</v>
      </c>
      <c r="B49" s="5">
        <v>77.319999999999993</v>
      </c>
      <c r="C49" s="5">
        <v>77.849999999999994</v>
      </c>
      <c r="D49" s="5">
        <v>74.650000000000006</v>
      </c>
      <c r="E49" s="5">
        <v>75.540000000000006</v>
      </c>
      <c r="F49" s="5">
        <v>76.430000000000007</v>
      </c>
      <c r="G49" s="5">
        <v>77.66</v>
      </c>
      <c r="H49" s="5">
        <v>77.66</v>
      </c>
      <c r="I49" s="5">
        <v>78.010000000000005</v>
      </c>
      <c r="J49" s="5">
        <v>78.66</v>
      </c>
      <c r="K49" s="5">
        <v>77.39</v>
      </c>
      <c r="L49" s="5">
        <v>78.010000000000005</v>
      </c>
      <c r="M49" s="5">
        <v>78.3</v>
      </c>
      <c r="N49" s="5">
        <v>78.8</v>
      </c>
      <c r="O49" s="5">
        <v>79.39</v>
      </c>
      <c r="P49" s="5">
        <v>79.209999999999994</v>
      </c>
      <c r="Q49" s="5">
        <v>78.239999999999995</v>
      </c>
      <c r="R49" s="5">
        <v>78.010000000000005</v>
      </c>
      <c r="S49" s="5">
        <v>77.959999999999994</v>
      </c>
      <c r="T49" s="5">
        <v>-0.06</v>
      </c>
      <c r="U49" s="5">
        <v>-1.8</v>
      </c>
    </row>
    <row r="50" spans="1:21" s="5" customFormat="1" x14ac:dyDescent="0.35">
      <c r="A50" s="5" t="s">
        <v>88</v>
      </c>
      <c r="B50" s="5">
        <v>59.61</v>
      </c>
      <c r="C50" s="5">
        <v>60.42</v>
      </c>
      <c r="D50" s="5">
        <v>59.27</v>
      </c>
      <c r="E50" s="5">
        <v>60.08</v>
      </c>
      <c r="F50" s="5">
        <v>60.82</v>
      </c>
      <c r="G50" s="5">
        <v>61.74</v>
      </c>
      <c r="H50" s="5">
        <v>62.27</v>
      </c>
      <c r="I50" s="5">
        <v>62.73</v>
      </c>
      <c r="J50" s="5">
        <v>63.06</v>
      </c>
      <c r="K50" s="5">
        <v>62.12</v>
      </c>
      <c r="L50" s="5">
        <v>62.65</v>
      </c>
      <c r="M50" s="5">
        <v>62.67</v>
      </c>
      <c r="N50" s="5">
        <v>63</v>
      </c>
      <c r="O50" s="5">
        <v>63.22</v>
      </c>
      <c r="P50" s="5">
        <v>63.02</v>
      </c>
      <c r="Q50" s="5">
        <v>62.52</v>
      </c>
      <c r="R50" s="5">
        <v>62.49</v>
      </c>
      <c r="S50" s="5">
        <v>62.63</v>
      </c>
      <c r="T50" s="5">
        <v>0.23</v>
      </c>
      <c r="U50" s="5">
        <v>-0.93</v>
      </c>
    </row>
    <row r="51" spans="1:21" s="5" customFormat="1" x14ac:dyDescent="0.35">
      <c r="A51" s="5" t="s">
        <v>89</v>
      </c>
      <c r="B51" s="5">
        <v>17.7</v>
      </c>
      <c r="C51" s="5">
        <v>17.43</v>
      </c>
      <c r="D51" s="5">
        <v>15.38</v>
      </c>
      <c r="E51" s="5">
        <v>15.46</v>
      </c>
      <c r="F51" s="5">
        <v>15.62</v>
      </c>
      <c r="G51" s="5">
        <v>15.92</v>
      </c>
      <c r="H51" s="5">
        <v>15.4</v>
      </c>
      <c r="I51" s="5">
        <v>15.28</v>
      </c>
      <c r="J51" s="5">
        <v>15.6</v>
      </c>
      <c r="K51" s="5">
        <v>15.27</v>
      </c>
      <c r="L51" s="5">
        <v>15.36</v>
      </c>
      <c r="M51" s="5">
        <v>15.63</v>
      </c>
      <c r="N51" s="5">
        <v>15.8</v>
      </c>
      <c r="O51" s="5">
        <v>16.170000000000002</v>
      </c>
      <c r="P51" s="5">
        <v>16.190000000000001</v>
      </c>
      <c r="Q51" s="5">
        <v>15.72</v>
      </c>
      <c r="R51" s="5">
        <v>15.52</v>
      </c>
      <c r="S51" s="5">
        <v>15.33</v>
      </c>
      <c r="T51" s="5">
        <v>-1.24</v>
      </c>
      <c r="U51" s="5">
        <v>-5.21</v>
      </c>
    </row>
    <row r="52" spans="1:21" s="5" customFormat="1" x14ac:dyDescent="0.35">
      <c r="A52" s="5" t="s">
        <v>81</v>
      </c>
      <c r="B52" s="5">
        <v>3627.18</v>
      </c>
      <c r="C52" s="5">
        <v>3654.98</v>
      </c>
      <c r="D52" s="5">
        <v>3711.55</v>
      </c>
      <c r="E52" s="5">
        <v>3726.65</v>
      </c>
      <c r="F52" s="5">
        <v>3733.81</v>
      </c>
      <c r="G52" s="5">
        <v>3813.35</v>
      </c>
      <c r="H52" s="5">
        <v>3901.67</v>
      </c>
      <c r="I52" s="5">
        <v>3826.34</v>
      </c>
      <c r="J52" s="5">
        <v>3842.4</v>
      </c>
      <c r="K52" s="5">
        <v>3906.08</v>
      </c>
      <c r="L52" s="5">
        <v>3934.77</v>
      </c>
      <c r="M52" s="5">
        <v>3915.93</v>
      </c>
      <c r="N52" s="5">
        <v>3904.82</v>
      </c>
      <c r="O52" s="5">
        <v>3946.35</v>
      </c>
      <c r="P52" s="5">
        <v>4013.27</v>
      </c>
      <c r="Q52" s="5">
        <v>3966.41</v>
      </c>
      <c r="R52" s="5">
        <v>3764.79</v>
      </c>
      <c r="S52" s="5">
        <v>3730.86</v>
      </c>
      <c r="T52" s="5">
        <v>-0.9</v>
      </c>
      <c r="U52" s="5">
        <v>-5.46</v>
      </c>
    </row>
    <row r="53" spans="1:21" s="5" customFormat="1" x14ac:dyDescent="0.35">
      <c r="A53" s="5" t="s">
        <v>86</v>
      </c>
      <c r="B53" s="5">
        <v>1167.3699999999999</v>
      </c>
      <c r="C53" s="5">
        <v>1170.42</v>
      </c>
      <c r="D53" s="5">
        <v>1200.8</v>
      </c>
      <c r="E53" s="5">
        <v>1179.3399999999999</v>
      </c>
      <c r="F53" s="5">
        <v>1175.1400000000001</v>
      </c>
      <c r="G53" s="5">
        <v>1234.48</v>
      </c>
      <c r="H53" s="5">
        <v>1299.43</v>
      </c>
      <c r="I53" s="5">
        <v>1203.3399999999999</v>
      </c>
      <c r="J53" s="5">
        <v>1200.23</v>
      </c>
      <c r="K53" s="5">
        <v>1238.54</v>
      </c>
      <c r="L53" s="5">
        <v>1247.1600000000001</v>
      </c>
      <c r="M53" s="5">
        <v>1199.29</v>
      </c>
      <c r="N53" s="5">
        <v>1173.4100000000001</v>
      </c>
      <c r="O53" s="5">
        <v>1192.5</v>
      </c>
      <c r="P53" s="5">
        <v>1228.7</v>
      </c>
      <c r="Q53" s="5">
        <v>1177.82</v>
      </c>
      <c r="R53" s="5">
        <v>956.17</v>
      </c>
      <c r="S53" s="5">
        <v>907.64</v>
      </c>
      <c r="T53" s="5">
        <v>-5.08</v>
      </c>
      <c r="U53" s="5">
        <v>-23.89</v>
      </c>
    </row>
    <row r="54" spans="1:21" s="5" customFormat="1" x14ac:dyDescent="0.35">
      <c r="A54" s="5" t="s">
        <v>87</v>
      </c>
      <c r="B54" s="5">
        <v>2459.81</v>
      </c>
      <c r="C54" s="5">
        <v>2484.56</v>
      </c>
      <c r="D54" s="5">
        <v>2510.7399999999998</v>
      </c>
      <c r="E54" s="5">
        <v>2547.31</v>
      </c>
      <c r="F54" s="5">
        <v>2558.67</v>
      </c>
      <c r="G54" s="5">
        <v>2578.87</v>
      </c>
      <c r="H54" s="5">
        <v>2602.2399999999998</v>
      </c>
      <c r="I54" s="5">
        <v>2623</v>
      </c>
      <c r="J54" s="5">
        <v>2642.17</v>
      </c>
      <c r="K54" s="5">
        <v>2667.54</v>
      </c>
      <c r="L54" s="5">
        <v>2687.6</v>
      </c>
      <c r="M54" s="5">
        <v>2716.64</v>
      </c>
      <c r="N54" s="5">
        <v>2731.41</v>
      </c>
      <c r="O54" s="5">
        <v>2753.85</v>
      </c>
      <c r="P54" s="5">
        <v>2784.56</v>
      </c>
      <c r="Q54" s="5">
        <v>2788.59</v>
      </c>
      <c r="R54" s="5">
        <v>2808.62</v>
      </c>
      <c r="S54" s="5">
        <v>2823.22</v>
      </c>
      <c r="T54" s="5">
        <v>0.52</v>
      </c>
      <c r="U54" s="5">
        <v>2.52</v>
      </c>
    </row>
    <row r="55" spans="1:21" s="5" customFormat="1" x14ac:dyDescent="0.35">
      <c r="A55" s="5" t="s">
        <v>88</v>
      </c>
      <c r="B55" s="5">
        <v>1732.36</v>
      </c>
      <c r="C55" s="5">
        <v>1739.07</v>
      </c>
      <c r="D55" s="5">
        <v>1751.27</v>
      </c>
      <c r="E55" s="5">
        <v>1759.45</v>
      </c>
      <c r="F55" s="5">
        <v>1765.89</v>
      </c>
      <c r="G55" s="5">
        <v>1775.08</v>
      </c>
      <c r="H55" s="5">
        <v>1785.73</v>
      </c>
      <c r="I55" s="5">
        <v>1796.42</v>
      </c>
      <c r="J55" s="5">
        <v>1804.18</v>
      </c>
      <c r="K55" s="5">
        <v>1812.54</v>
      </c>
      <c r="L55" s="5">
        <v>1826.36</v>
      </c>
      <c r="M55" s="5">
        <v>1842.88</v>
      </c>
      <c r="N55" s="5">
        <v>1849.3</v>
      </c>
      <c r="O55" s="5">
        <v>1860.15</v>
      </c>
      <c r="P55" s="5">
        <v>1878.39</v>
      </c>
      <c r="Q55" s="5">
        <v>1881.25</v>
      </c>
      <c r="R55" s="5">
        <v>1888.96</v>
      </c>
      <c r="S55" s="5">
        <v>1895.17</v>
      </c>
      <c r="T55" s="5">
        <v>0.33</v>
      </c>
      <c r="U55" s="5">
        <v>1.88</v>
      </c>
    </row>
    <row r="56" spans="1:21" s="5" customFormat="1" x14ac:dyDescent="0.35">
      <c r="A56" s="5" t="s">
        <v>89</v>
      </c>
      <c r="B56" s="5">
        <v>727.46</v>
      </c>
      <c r="C56" s="5">
        <v>745.49</v>
      </c>
      <c r="D56" s="5">
        <v>759.48</v>
      </c>
      <c r="E56" s="5">
        <v>787.86</v>
      </c>
      <c r="F56" s="5">
        <v>792.77</v>
      </c>
      <c r="G56" s="5">
        <v>803.79</v>
      </c>
      <c r="H56" s="5">
        <v>816.51</v>
      </c>
      <c r="I56" s="5">
        <v>826.58</v>
      </c>
      <c r="J56" s="5">
        <v>837.99</v>
      </c>
      <c r="K56" s="5">
        <v>855</v>
      </c>
      <c r="L56" s="5">
        <v>861.24</v>
      </c>
      <c r="M56" s="5">
        <v>873.76</v>
      </c>
      <c r="N56" s="5">
        <v>882.11</v>
      </c>
      <c r="O56" s="5">
        <v>893.7</v>
      </c>
      <c r="P56" s="5">
        <v>906.18</v>
      </c>
      <c r="Q56" s="5">
        <v>907.34</v>
      </c>
      <c r="R56" s="5">
        <v>919.66</v>
      </c>
      <c r="S56" s="5">
        <v>928.06</v>
      </c>
      <c r="T56" s="5">
        <v>0.91</v>
      </c>
      <c r="U56" s="5">
        <v>3.84</v>
      </c>
    </row>
    <row r="58" spans="1:21" s="12" customFormat="1" x14ac:dyDescent="0.35">
      <c r="A58" s="10" t="s">
        <v>441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60" spans="1:21" x14ac:dyDescent="0.35">
      <c r="A60" s="3" t="s">
        <v>258</v>
      </c>
      <c r="B60" s="3" t="s">
        <v>3</v>
      </c>
      <c r="C60" s="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3" t="s">
        <v>12</v>
      </c>
      <c r="L60" s="3" t="s">
        <v>13</v>
      </c>
      <c r="M60" s="3" t="s">
        <v>14</v>
      </c>
      <c r="N60" s="3" t="s">
        <v>15</v>
      </c>
      <c r="O60" s="3" t="s">
        <v>16</v>
      </c>
      <c r="P60" s="3" t="s">
        <v>17</v>
      </c>
      <c r="Q60" s="3" t="s">
        <v>18</v>
      </c>
      <c r="R60" s="3" t="s">
        <v>19</v>
      </c>
      <c r="S60" s="3" t="s">
        <v>20</v>
      </c>
      <c r="T60" s="3" t="s">
        <v>21</v>
      </c>
      <c r="U60" s="3" t="s">
        <v>22</v>
      </c>
    </row>
    <row r="61" spans="1:21" x14ac:dyDescent="0.35">
      <c r="A61" t="s">
        <v>442</v>
      </c>
      <c r="B61">
        <v>13593</v>
      </c>
      <c r="C61">
        <v>15807</v>
      </c>
      <c r="D61">
        <v>14516</v>
      </c>
      <c r="E61">
        <v>14850</v>
      </c>
      <c r="F61">
        <v>12190</v>
      </c>
      <c r="G61">
        <v>13435</v>
      </c>
      <c r="H61">
        <v>15325</v>
      </c>
      <c r="I61">
        <v>16977</v>
      </c>
      <c r="J61">
        <v>17468</v>
      </c>
      <c r="K61">
        <v>18181</v>
      </c>
      <c r="L61">
        <v>19947</v>
      </c>
      <c r="M61">
        <v>16406</v>
      </c>
      <c r="N61">
        <v>17711</v>
      </c>
      <c r="O61">
        <v>14379</v>
      </c>
      <c r="P61">
        <v>18826</v>
      </c>
      <c r="Q61">
        <v>18519</v>
      </c>
      <c r="R61" s="5">
        <v>19044</v>
      </c>
      <c r="S61" s="5">
        <v>13813</v>
      </c>
      <c r="T61" s="5">
        <f>+S61-R61</f>
        <v>-5231</v>
      </c>
      <c r="U61" s="5">
        <f>+S61-O61</f>
        <v>-566</v>
      </c>
    </row>
    <row r="62" spans="1:21" x14ac:dyDescent="0.35">
      <c r="A62" t="s">
        <v>443</v>
      </c>
      <c r="B62">
        <v>17700</v>
      </c>
      <c r="C62">
        <v>15936</v>
      </c>
      <c r="D62">
        <v>16363</v>
      </c>
      <c r="E62">
        <v>15386</v>
      </c>
      <c r="F62">
        <v>13774</v>
      </c>
      <c r="G62">
        <v>13589</v>
      </c>
      <c r="H62">
        <v>16102</v>
      </c>
      <c r="I62">
        <v>18337</v>
      </c>
      <c r="J62">
        <v>18820</v>
      </c>
      <c r="K62">
        <v>14219</v>
      </c>
      <c r="L62">
        <v>14513</v>
      </c>
      <c r="M62">
        <v>16499</v>
      </c>
      <c r="N62">
        <v>22726</v>
      </c>
      <c r="O62">
        <v>16153</v>
      </c>
      <c r="P62">
        <v>18899</v>
      </c>
      <c r="Q62">
        <v>15708</v>
      </c>
      <c r="R62" s="5">
        <v>17044</v>
      </c>
      <c r="S62" s="5">
        <v>15944</v>
      </c>
      <c r="T62" s="5">
        <f t="shared" ref="T62:T65" si="0">+S62-R62</f>
        <v>-1100</v>
      </c>
      <c r="U62" s="5">
        <f t="shared" ref="U62:U65" si="1">+S62-O62</f>
        <v>-209</v>
      </c>
    </row>
    <row r="63" spans="1:21" x14ac:dyDescent="0.35">
      <c r="A63" t="s">
        <v>52</v>
      </c>
      <c r="B63">
        <v>8943</v>
      </c>
      <c r="C63">
        <v>10286</v>
      </c>
      <c r="D63">
        <v>9365</v>
      </c>
      <c r="E63">
        <v>9885</v>
      </c>
      <c r="F63">
        <v>9196</v>
      </c>
      <c r="G63">
        <v>8640</v>
      </c>
      <c r="H63">
        <v>9535</v>
      </c>
      <c r="I63">
        <v>11192</v>
      </c>
      <c r="J63">
        <v>10359</v>
      </c>
      <c r="K63">
        <v>11730</v>
      </c>
      <c r="L63">
        <v>14403</v>
      </c>
      <c r="M63">
        <v>12342</v>
      </c>
      <c r="N63">
        <v>13997</v>
      </c>
      <c r="O63">
        <v>12292</v>
      </c>
      <c r="P63">
        <v>13099</v>
      </c>
      <c r="Q63">
        <v>11866</v>
      </c>
      <c r="R63" s="5">
        <v>15469</v>
      </c>
      <c r="S63" s="5">
        <v>14476</v>
      </c>
      <c r="T63" s="5">
        <f t="shared" si="0"/>
        <v>-993</v>
      </c>
      <c r="U63" s="5">
        <f t="shared" si="1"/>
        <v>2184</v>
      </c>
    </row>
    <row r="64" spans="1:21" x14ac:dyDescent="0.35">
      <c r="A64" t="s">
        <v>56</v>
      </c>
      <c r="B64">
        <v>3093</v>
      </c>
      <c r="C64">
        <v>1052</v>
      </c>
      <c r="D64">
        <v>1073</v>
      </c>
      <c r="E64">
        <v>2932</v>
      </c>
      <c r="F64">
        <v>8081</v>
      </c>
      <c r="G64">
        <v>5124</v>
      </c>
      <c r="H64">
        <v>918</v>
      </c>
      <c r="I64">
        <v>1044</v>
      </c>
      <c r="J64">
        <v>4526</v>
      </c>
      <c r="K64">
        <v>761</v>
      </c>
      <c r="L64">
        <v>7146</v>
      </c>
      <c r="M64">
        <v>6616</v>
      </c>
      <c r="N64">
        <v>6586</v>
      </c>
      <c r="O64">
        <v>786</v>
      </c>
      <c r="P64">
        <v>5548</v>
      </c>
      <c r="Q64">
        <v>798</v>
      </c>
      <c r="R64" s="5">
        <v>1063</v>
      </c>
      <c r="S64" s="5">
        <v>5630</v>
      </c>
      <c r="T64" s="5">
        <f t="shared" si="0"/>
        <v>4567</v>
      </c>
      <c r="U64" s="5">
        <f t="shared" si="1"/>
        <v>4844</v>
      </c>
    </row>
    <row r="65" spans="1:21" x14ac:dyDescent="0.35">
      <c r="A65" t="s">
        <v>81</v>
      </c>
      <c r="B65">
        <v>43329</v>
      </c>
      <c r="C65">
        <v>43081</v>
      </c>
      <c r="D65">
        <v>41317</v>
      </c>
      <c r="E65">
        <v>43053</v>
      </c>
      <c r="F65">
        <v>43241</v>
      </c>
      <c r="G65">
        <v>40788</v>
      </c>
      <c r="H65">
        <v>41880</v>
      </c>
      <c r="I65">
        <v>47550</v>
      </c>
      <c r="J65">
        <v>51173</v>
      </c>
      <c r="K65">
        <v>44891</v>
      </c>
      <c r="L65">
        <v>56009</v>
      </c>
      <c r="M65">
        <v>51863</v>
      </c>
      <c r="N65">
        <v>61020</v>
      </c>
      <c r="O65">
        <v>43610</v>
      </c>
      <c r="P65">
        <v>56372</v>
      </c>
      <c r="Q65">
        <v>46891</v>
      </c>
      <c r="R65" s="5">
        <v>52620</v>
      </c>
      <c r="S65" s="5">
        <f>SUM(S61:S64)</f>
        <v>49863</v>
      </c>
      <c r="T65" s="5">
        <f t="shared" si="0"/>
        <v>-2757</v>
      </c>
      <c r="U65" s="5">
        <f t="shared" si="1"/>
        <v>6253</v>
      </c>
    </row>
    <row r="67" spans="1:21" x14ac:dyDescent="0.35">
      <c r="A67" s="13" t="s">
        <v>444</v>
      </c>
    </row>
    <row r="69" spans="1:21" x14ac:dyDescent="0.35">
      <c r="A69" s="3" t="s">
        <v>258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3" t="s">
        <v>8</v>
      </c>
      <c r="H69" s="3" t="s">
        <v>9</v>
      </c>
      <c r="I69" s="3" t="s">
        <v>10</v>
      </c>
      <c r="J69" s="3" t="s">
        <v>11</v>
      </c>
      <c r="K69" s="3" t="s">
        <v>12</v>
      </c>
      <c r="L69" s="3" t="s">
        <v>13</v>
      </c>
      <c r="M69" s="3" t="s">
        <v>14</v>
      </c>
      <c r="N69" s="3" t="s">
        <v>15</v>
      </c>
      <c r="O69" s="3" t="s">
        <v>16</v>
      </c>
      <c r="P69" s="3" t="s">
        <v>17</v>
      </c>
      <c r="Q69" s="3" t="s">
        <v>18</v>
      </c>
      <c r="R69" s="3" t="s">
        <v>19</v>
      </c>
      <c r="S69" s="3" t="s">
        <v>20</v>
      </c>
      <c r="T69" s="3" t="s">
        <v>21</v>
      </c>
      <c r="U69" s="3" t="s">
        <v>22</v>
      </c>
    </row>
    <row r="70" spans="1:21" x14ac:dyDescent="0.35">
      <c r="A70" t="s">
        <v>443</v>
      </c>
      <c r="B70">
        <v>12809</v>
      </c>
      <c r="C70">
        <v>15840</v>
      </c>
      <c r="D70">
        <v>14894</v>
      </c>
      <c r="E70">
        <v>15591</v>
      </c>
      <c r="F70">
        <v>13745</v>
      </c>
      <c r="G70">
        <v>13957</v>
      </c>
      <c r="H70">
        <v>14885</v>
      </c>
      <c r="I70">
        <v>16985</v>
      </c>
      <c r="J70">
        <v>17190</v>
      </c>
      <c r="K70">
        <v>19103</v>
      </c>
      <c r="L70">
        <v>24853</v>
      </c>
      <c r="M70">
        <v>18959</v>
      </c>
      <c r="N70">
        <v>21164</v>
      </c>
      <c r="O70">
        <v>17466</v>
      </c>
      <c r="P70">
        <v>20683</v>
      </c>
      <c r="Q70">
        <v>19252</v>
      </c>
      <c r="R70">
        <v>25051</v>
      </c>
      <c r="S70" s="5">
        <v>18005</v>
      </c>
      <c r="T70">
        <f>+S70-R70</f>
        <v>-7046</v>
      </c>
      <c r="U70">
        <f>+S70-O70</f>
        <v>539</v>
      </c>
    </row>
    <row r="71" spans="1:21" x14ac:dyDescent="0.35">
      <c r="A71" t="s">
        <v>442</v>
      </c>
      <c r="B71">
        <v>11613</v>
      </c>
      <c r="C71">
        <v>13254</v>
      </c>
      <c r="D71">
        <v>14143</v>
      </c>
      <c r="E71">
        <v>14486</v>
      </c>
      <c r="F71">
        <v>13420</v>
      </c>
      <c r="G71">
        <v>12920</v>
      </c>
      <c r="H71">
        <v>14551</v>
      </c>
      <c r="I71">
        <v>18841</v>
      </c>
      <c r="J71">
        <v>17563</v>
      </c>
      <c r="K71">
        <v>14908</v>
      </c>
      <c r="L71">
        <v>15114</v>
      </c>
      <c r="M71">
        <v>17289</v>
      </c>
      <c r="N71">
        <v>22115</v>
      </c>
      <c r="O71">
        <v>16537</v>
      </c>
      <c r="P71">
        <v>18626</v>
      </c>
      <c r="Q71">
        <v>15406</v>
      </c>
      <c r="R71">
        <v>15399</v>
      </c>
      <c r="S71" s="5">
        <v>16294</v>
      </c>
      <c r="T71">
        <f t="shared" ref="T71:T74" si="2">+S71-R71</f>
        <v>895</v>
      </c>
      <c r="U71">
        <f t="shared" ref="U71:U74" si="3">+S71-O71</f>
        <v>-243</v>
      </c>
    </row>
    <row r="72" spans="1:21" x14ac:dyDescent="0.35">
      <c r="A72" t="s">
        <v>52</v>
      </c>
      <c r="B72">
        <v>13425</v>
      </c>
      <c r="C72">
        <v>11576</v>
      </c>
      <c r="D72">
        <v>11715</v>
      </c>
      <c r="E72">
        <v>10362</v>
      </c>
      <c r="F72">
        <v>8158</v>
      </c>
      <c r="G72">
        <v>9076</v>
      </c>
      <c r="H72">
        <v>11631</v>
      </c>
      <c r="I72">
        <v>10894</v>
      </c>
      <c r="J72">
        <v>11973</v>
      </c>
      <c r="K72">
        <v>10143</v>
      </c>
      <c r="L72">
        <v>9212</v>
      </c>
      <c r="M72">
        <v>9052</v>
      </c>
      <c r="N72">
        <v>10309</v>
      </c>
      <c r="O72">
        <v>8878</v>
      </c>
      <c r="P72">
        <v>11772</v>
      </c>
      <c r="Q72">
        <v>10192</v>
      </c>
      <c r="R72">
        <v>10725</v>
      </c>
      <c r="S72" s="5">
        <v>9803</v>
      </c>
      <c r="T72">
        <f t="shared" si="2"/>
        <v>-922</v>
      </c>
      <c r="U72">
        <f t="shared" si="3"/>
        <v>925</v>
      </c>
    </row>
    <row r="73" spans="1:21" x14ac:dyDescent="0.35">
      <c r="A73" t="s">
        <v>56</v>
      </c>
      <c r="B73">
        <v>5482</v>
      </c>
      <c r="C73">
        <v>2411</v>
      </c>
      <c r="D73">
        <v>565</v>
      </c>
      <c r="E73">
        <v>2614</v>
      </c>
      <c r="F73">
        <v>7918</v>
      </c>
      <c r="G73">
        <v>4835</v>
      </c>
      <c r="H73">
        <v>813</v>
      </c>
      <c r="I73">
        <v>830</v>
      </c>
      <c r="J73">
        <v>4447</v>
      </c>
      <c r="K73">
        <v>737</v>
      </c>
      <c r="L73">
        <v>6830</v>
      </c>
      <c r="M73">
        <v>6563</v>
      </c>
      <c r="N73">
        <v>7432</v>
      </c>
      <c r="O73">
        <v>729</v>
      </c>
      <c r="P73">
        <v>5291</v>
      </c>
      <c r="Q73">
        <v>2041</v>
      </c>
      <c r="R73">
        <v>1445</v>
      </c>
      <c r="S73" s="5">
        <v>5761</v>
      </c>
      <c r="T73">
        <f t="shared" si="2"/>
        <v>4316</v>
      </c>
      <c r="U73">
        <f t="shared" si="3"/>
        <v>5032</v>
      </c>
    </row>
    <row r="74" spans="1:21" x14ac:dyDescent="0.35">
      <c r="A74" t="s">
        <v>81</v>
      </c>
      <c r="B74">
        <v>43329</v>
      </c>
      <c r="C74">
        <v>43081</v>
      </c>
      <c r="D74">
        <v>41317</v>
      </c>
      <c r="E74">
        <v>43053</v>
      </c>
      <c r="F74">
        <v>43241</v>
      </c>
      <c r="G74">
        <v>40788</v>
      </c>
      <c r="H74">
        <v>41880</v>
      </c>
      <c r="I74">
        <v>47550</v>
      </c>
      <c r="J74">
        <v>51173</v>
      </c>
      <c r="K74">
        <v>44891</v>
      </c>
      <c r="L74">
        <v>56009</v>
      </c>
      <c r="M74">
        <v>51863</v>
      </c>
      <c r="N74">
        <v>61020</v>
      </c>
      <c r="O74">
        <v>43610</v>
      </c>
      <c r="P74">
        <v>56372</v>
      </c>
      <c r="Q74">
        <v>46891</v>
      </c>
      <c r="R74">
        <v>52620</v>
      </c>
      <c r="S74" s="5">
        <f>SUM(S70:S73)</f>
        <v>49863</v>
      </c>
      <c r="T74">
        <f t="shared" si="2"/>
        <v>-2757</v>
      </c>
      <c r="U74">
        <f t="shared" si="3"/>
        <v>6253</v>
      </c>
    </row>
    <row r="76" spans="1:21" x14ac:dyDescent="0.35">
      <c r="A76" s="2" t="s">
        <v>93</v>
      </c>
    </row>
    <row r="78" spans="1:21" x14ac:dyDescent="0.35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8</v>
      </c>
      <c r="H78" s="3" t="s">
        <v>9</v>
      </c>
      <c r="I78" s="3" t="s">
        <v>10</v>
      </c>
      <c r="J78" s="3" t="s">
        <v>11</v>
      </c>
      <c r="K78" s="3" t="s">
        <v>12</v>
      </c>
      <c r="L78" s="3" t="s">
        <v>13</v>
      </c>
      <c r="M78" s="3" t="s">
        <v>14</v>
      </c>
      <c r="N78" s="3" t="s">
        <v>15</v>
      </c>
      <c r="O78" s="3" t="s">
        <v>16</v>
      </c>
      <c r="P78" s="3" t="s">
        <v>17</v>
      </c>
      <c r="Q78" s="3" t="s">
        <v>18</v>
      </c>
      <c r="R78" s="3" t="s">
        <v>19</v>
      </c>
      <c r="S78" s="3" t="s">
        <v>20</v>
      </c>
      <c r="T78" s="3" t="s">
        <v>21</v>
      </c>
      <c r="U78" s="3" t="s">
        <v>22</v>
      </c>
    </row>
    <row r="79" spans="1:21" s="4" customFormat="1" x14ac:dyDescent="0.35">
      <c r="A79" s="4" t="s">
        <v>94</v>
      </c>
      <c r="B79" s="4">
        <v>2625.7904330299998</v>
      </c>
      <c r="C79" s="4">
        <v>2536.56140805</v>
      </c>
      <c r="D79" s="4">
        <v>2377.46668783</v>
      </c>
      <c r="E79" s="4">
        <v>2419.6239618899999</v>
      </c>
      <c r="F79" s="4">
        <v>2412.3955394599998</v>
      </c>
      <c r="G79" s="4">
        <v>2407.2082845700002</v>
      </c>
      <c r="H79" s="4">
        <v>2367.3695898699998</v>
      </c>
      <c r="I79" s="4">
        <v>2424.3284230499999</v>
      </c>
      <c r="J79" s="4">
        <v>2536.2069557899999</v>
      </c>
      <c r="K79" s="4">
        <v>2509.2523914600001</v>
      </c>
      <c r="L79" s="4">
        <v>2354.5072703599999</v>
      </c>
      <c r="M79" s="4">
        <v>2385.7282418599998</v>
      </c>
      <c r="N79" s="4">
        <v>2286.4378221699999</v>
      </c>
      <c r="O79" s="4">
        <v>2197.3743000700001</v>
      </c>
      <c r="P79" s="4">
        <v>2124.0582730900001</v>
      </c>
      <c r="Q79" s="4">
        <v>2111.8916480399998</v>
      </c>
      <c r="R79" s="4">
        <v>1862.0561070000001</v>
      </c>
      <c r="S79" s="4">
        <v>1852.36313221</v>
      </c>
      <c r="T79" s="4">
        <v>-0.52055224080312901</v>
      </c>
      <c r="U79" s="4">
        <v>-15.7010650324348</v>
      </c>
    </row>
    <row r="80" spans="1:21" s="4" customFormat="1" x14ac:dyDescent="0.35">
      <c r="A80" s="4" t="s">
        <v>95</v>
      </c>
      <c r="B80" s="4">
        <v>87.8855255</v>
      </c>
      <c r="C80" s="4">
        <v>90.362357299999999</v>
      </c>
      <c r="D80" s="4">
        <v>91.679435229999996</v>
      </c>
      <c r="E80" s="4">
        <v>92.620223289999998</v>
      </c>
      <c r="F80" s="4">
        <v>87.700854000000007</v>
      </c>
      <c r="G80" s="4">
        <v>94.444558999999998</v>
      </c>
      <c r="H80" s="4">
        <v>91.823548000000002</v>
      </c>
      <c r="I80" s="4">
        <v>87.770373000000006</v>
      </c>
      <c r="J80" s="4">
        <v>87.011806000000007</v>
      </c>
      <c r="K80" s="4">
        <v>88.583637999999993</v>
      </c>
      <c r="L80" s="4">
        <v>84.167184000000006</v>
      </c>
      <c r="M80" s="4">
        <v>79.839652000000001</v>
      </c>
      <c r="N80" s="4">
        <v>76.924912000000006</v>
      </c>
      <c r="O80" s="4">
        <v>76.821571000000006</v>
      </c>
      <c r="P80" s="4">
        <v>70.446479999999994</v>
      </c>
      <c r="Q80" s="4">
        <v>64.705358000000004</v>
      </c>
      <c r="R80" s="4">
        <v>57.508313000000001</v>
      </c>
      <c r="S80" s="4">
        <v>51.796821000000001</v>
      </c>
      <c r="T80" s="4">
        <v>-9.9315937158511307</v>
      </c>
      <c r="U80" s="4">
        <v>-32.575160432478</v>
      </c>
    </row>
    <row r="81" spans="1:21" s="4" customFormat="1" x14ac:dyDescent="0.35">
      <c r="A81" s="4" t="s">
        <v>96</v>
      </c>
      <c r="B81" s="4">
        <v>2713.6759585300001</v>
      </c>
      <c r="C81" s="4">
        <v>2626.9237653499999</v>
      </c>
      <c r="D81" s="4">
        <v>2469.1461230599998</v>
      </c>
      <c r="E81" s="4">
        <v>2512.2441851799999</v>
      </c>
      <c r="F81" s="4">
        <v>2500.0963934599999</v>
      </c>
      <c r="G81" s="4">
        <v>2501.6528435700002</v>
      </c>
      <c r="H81" s="4">
        <v>2459.1931378700001</v>
      </c>
      <c r="I81" s="4">
        <v>2512.0987960500001</v>
      </c>
      <c r="J81" s="4">
        <v>2623.2187617899999</v>
      </c>
      <c r="K81" s="4">
        <v>2597.8360294600002</v>
      </c>
      <c r="L81" s="4">
        <v>2438.6744543599998</v>
      </c>
      <c r="M81" s="4">
        <v>2465.5678938599999</v>
      </c>
      <c r="N81" s="4">
        <v>2363.3627341699998</v>
      </c>
      <c r="O81" s="4">
        <v>2274.1958710700001</v>
      </c>
      <c r="P81" s="4">
        <v>2194.5047530900001</v>
      </c>
      <c r="Q81" s="4">
        <v>2176.59700604</v>
      </c>
      <c r="R81" s="4">
        <v>1919.5644199999999</v>
      </c>
      <c r="S81" s="4">
        <v>1904.1599532099999</v>
      </c>
      <c r="T81" s="4">
        <v>-0.80249803702863198</v>
      </c>
      <c r="U81" s="4">
        <v>-16.2710662950021</v>
      </c>
    </row>
    <row r="82" spans="1:21" s="4" customFormat="1" x14ac:dyDescent="0.35">
      <c r="A82" s="4" t="s">
        <v>97</v>
      </c>
      <c r="B82" s="4">
        <v>398.31533309000002</v>
      </c>
      <c r="C82" s="4">
        <v>387.50184100000001</v>
      </c>
      <c r="D82" s="4">
        <v>393.211927</v>
      </c>
      <c r="E82" s="4">
        <v>394.84755251000001</v>
      </c>
      <c r="F82" s="4">
        <v>394.26954999999998</v>
      </c>
      <c r="G82" s="4">
        <v>385.63187099999999</v>
      </c>
      <c r="H82" s="4">
        <v>364.73073199999999</v>
      </c>
      <c r="I82" s="4">
        <v>359.84945099999999</v>
      </c>
      <c r="J82" s="4">
        <v>398.754862</v>
      </c>
      <c r="K82" s="4">
        <v>446.49186900000001</v>
      </c>
      <c r="L82" s="4">
        <v>350.33442600000001</v>
      </c>
      <c r="M82" s="4">
        <v>329.37359500000002</v>
      </c>
      <c r="N82" s="4">
        <v>313.11240600000002</v>
      </c>
      <c r="O82" s="4">
        <v>294.56780800000001</v>
      </c>
      <c r="P82" s="4">
        <v>267.61493200000001</v>
      </c>
      <c r="Q82" s="4">
        <v>249.63752700000001</v>
      </c>
      <c r="R82" s="4">
        <v>230.13842299999999</v>
      </c>
      <c r="S82" s="4">
        <v>222.05586</v>
      </c>
      <c r="T82" s="4">
        <v>-3.5120441404954001</v>
      </c>
      <c r="U82" s="4">
        <v>-24.6163857796708</v>
      </c>
    </row>
    <row r="83" spans="1:21" s="4" customFormat="1" x14ac:dyDescent="0.35">
      <c r="A83" s="4" t="s">
        <v>98</v>
      </c>
      <c r="B83" s="4">
        <v>9.0495070000000002</v>
      </c>
      <c r="C83" s="4">
        <v>9.6963567200000007</v>
      </c>
      <c r="D83" s="4">
        <v>9.0439056799999999</v>
      </c>
      <c r="E83" s="4">
        <v>10.265701419999999</v>
      </c>
      <c r="F83" s="4">
        <v>10.716568000000001</v>
      </c>
      <c r="G83" s="4">
        <v>12.868734</v>
      </c>
      <c r="H83" s="4">
        <v>12.428515000000001</v>
      </c>
      <c r="I83" s="4">
        <v>12.109055</v>
      </c>
      <c r="J83" s="4">
        <v>12.076271</v>
      </c>
      <c r="K83" s="4">
        <v>12.407446</v>
      </c>
      <c r="L83" s="4">
        <v>11.82155</v>
      </c>
      <c r="M83" s="4">
        <v>11.272323</v>
      </c>
      <c r="N83" s="4">
        <v>10.804349999999999</v>
      </c>
      <c r="O83" s="4">
        <v>10.924842</v>
      </c>
      <c r="P83" s="4">
        <v>9.6573480000000007</v>
      </c>
      <c r="Q83" s="4">
        <v>8.5285879999999992</v>
      </c>
      <c r="R83" s="4">
        <v>6.8402450000000004</v>
      </c>
      <c r="S83" s="4">
        <v>5.4899649999999998</v>
      </c>
      <c r="T83" s="4">
        <v>-19.740228602922802</v>
      </c>
      <c r="U83" s="4">
        <v>-49.747877360606203</v>
      </c>
    </row>
    <row r="84" spans="1:21" s="4" customFormat="1" x14ac:dyDescent="0.35">
      <c r="A84" s="4" t="s">
        <v>99</v>
      </c>
      <c r="B84" s="4">
        <v>407.36484008999997</v>
      </c>
      <c r="C84" s="4">
        <v>397.19819772</v>
      </c>
      <c r="D84" s="4">
        <v>402.25583268000003</v>
      </c>
      <c r="E84" s="4">
        <v>405.11325392999998</v>
      </c>
      <c r="F84" s="4">
        <v>404.98611799999998</v>
      </c>
      <c r="G84" s="4">
        <v>398.50060500000001</v>
      </c>
      <c r="H84" s="4">
        <v>377.15924699999999</v>
      </c>
      <c r="I84" s="4">
        <v>371.958506</v>
      </c>
      <c r="J84" s="4">
        <v>410.83113300000002</v>
      </c>
      <c r="K84" s="4">
        <v>458.899315</v>
      </c>
      <c r="L84" s="4">
        <v>362.15597600000001</v>
      </c>
      <c r="M84" s="4">
        <v>340.64591799999999</v>
      </c>
      <c r="N84" s="4">
        <v>323.91675600000002</v>
      </c>
      <c r="O84" s="4">
        <v>305.49265000000003</v>
      </c>
      <c r="P84" s="4">
        <v>277.27228000000002</v>
      </c>
      <c r="Q84" s="4">
        <v>258.16611499999999</v>
      </c>
      <c r="R84" s="4">
        <v>236.978668</v>
      </c>
      <c r="S84" s="4">
        <v>227.54582500000001</v>
      </c>
      <c r="T84" s="4">
        <v>-3.9804608067085598</v>
      </c>
      <c r="U84" s="4">
        <v>-25.515122867931499</v>
      </c>
    </row>
    <row r="85" spans="1:21" s="4" customFormat="1" x14ac:dyDescent="0.35">
      <c r="A85" s="4" t="s">
        <v>100</v>
      </c>
      <c r="B85" s="4">
        <v>2227.4750999399998</v>
      </c>
      <c r="C85" s="4">
        <v>2149.0595670500002</v>
      </c>
      <c r="D85" s="4">
        <v>1984.2547608299999</v>
      </c>
      <c r="E85" s="4">
        <v>2024.7764093799999</v>
      </c>
      <c r="F85" s="4">
        <v>2018.12598946</v>
      </c>
      <c r="G85" s="4">
        <v>2021.5764135700001</v>
      </c>
      <c r="H85" s="4">
        <v>2002.63885787</v>
      </c>
      <c r="I85" s="4">
        <v>2064.4789720499998</v>
      </c>
      <c r="J85" s="4">
        <v>2137.4520937900002</v>
      </c>
      <c r="K85" s="4">
        <v>2062.7605224600002</v>
      </c>
      <c r="L85" s="4">
        <v>2004.17284436</v>
      </c>
      <c r="M85" s="4">
        <v>2056.3546468599998</v>
      </c>
      <c r="N85" s="4">
        <v>1973.3254161699999</v>
      </c>
      <c r="O85" s="4">
        <v>1902.8064920700001</v>
      </c>
      <c r="P85" s="4">
        <v>1856.4433410900001</v>
      </c>
      <c r="Q85" s="4">
        <v>1862.25412104</v>
      </c>
      <c r="R85" s="4">
        <v>1631.917684</v>
      </c>
      <c r="S85" s="4">
        <v>1630.3072722100001</v>
      </c>
      <c r="T85" s="4">
        <v>-9.8682170417607698E-2</v>
      </c>
      <c r="U85" s="4">
        <v>-14.3209107702569</v>
      </c>
    </row>
    <row r="86" spans="1:21" s="4" customFormat="1" x14ac:dyDescent="0.35">
      <c r="A86" s="4" t="s">
        <v>101</v>
      </c>
      <c r="B86" s="4">
        <v>78.836018499999994</v>
      </c>
      <c r="C86" s="4">
        <v>80.666000580000002</v>
      </c>
      <c r="D86" s="4">
        <v>82.635529550000001</v>
      </c>
      <c r="E86" s="4">
        <v>82.354521869999999</v>
      </c>
      <c r="F86" s="4">
        <v>76.984285999999997</v>
      </c>
      <c r="G86" s="4">
        <v>81.575824999999995</v>
      </c>
      <c r="H86" s="4">
        <v>79.395032999999998</v>
      </c>
      <c r="I86" s="4">
        <v>75.661317999999994</v>
      </c>
      <c r="J86" s="4">
        <v>74.935535000000002</v>
      </c>
      <c r="K86" s="4">
        <v>76.176192</v>
      </c>
      <c r="L86" s="4">
        <v>72.345634000000004</v>
      </c>
      <c r="M86" s="4">
        <v>68.567329000000001</v>
      </c>
      <c r="N86" s="4">
        <v>66.120562000000007</v>
      </c>
      <c r="O86" s="4">
        <v>65.896728999999993</v>
      </c>
      <c r="P86" s="4">
        <v>60.789132000000002</v>
      </c>
      <c r="Q86" s="4">
        <v>56.176769999999998</v>
      </c>
      <c r="R86" s="4">
        <v>50.668067999999998</v>
      </c>
      <c r="S86" s="4">
        <v>46.306856000000003</v>
      </c>
      <c r="T86" s="4">
        <v>-8.6074172001190199</v>
      </c>
      <c r="U86" s="4">
        <v>-29.728141741299499</v>
      </c>
    </row>
    <row r="87" spans="1:21" s="4" customFormat="1" x14ac:dyDescent="0.35">
      <c r="A87" s="4" t="s">
        <v>102</v>
      </c>
      <c r="B87" s="4">
        <v>2306.31111844</v>
      </c>
      <c r="C87" s="4">
        <v>2229.7255676300001</v>
      </c>
      <c r="D87" s="4">
        <v>2066.8902903799999</v>
      </c>
      <c r="E87" s="4">
        <v>2107.1309312499998</v>
      </c>
      <c r="F87" s="4">
        <v>2095.1102754600001</v>
      </c>
      <c r="G87" s="4">
        <v>2103.15223857</v>
      </c>
      <c r="H87" s="4">
        <v>2082.0338908700001</v>
      </c>
      <c r="I87" s="4">
        <v>2140.1402900500002</v>
      </c>
      <c r="J87" s="4">
        <v>2212.3876287899998</v>
      </c>
      <c r="K87" s="4">
        <v>2138.9367144600001</v>
      </c>
      <c r="L87" s="4">
        <v>2076.5184783599998</v>
      </c>
      <c r="M87" s="4">
        <v>2124.9219758600002</v>
      </c>
      <c r="N87" s="4">
        <v>2039.44597817</v>
      </c>
      <c r="O87" s="4">
        <v>1968.7032210699999</v>
      </c>
      <c r="P87" s="4">
        <v>1917.23247309</v>
      </c>
      <c r="Q87" s="4">
        <v>1918.43089104</v>
      </c>
      <c r="R87" s="4">
        <v>1682.585752</v>
      </c>
      <c r="S87" s="4">
        <v>1676.61412821</v>
      </c>
      <c r="T87" s="4">
        <v>-0.35490754530054203</v>
      </c>
      <c r="U87" s="4">
        <v>-14.8366239123258</v>
      </c>
    </row>
    <row r="88" spans="1:21" s="4" customFormat="1" x14ac:dyDescent="0.35"/>
    <row r="89" spans="1:21" s="4" customFormat="1" x14ac:dyDescent="0.35">
      <c r="A89" s="7" t="s">
        <v>103</v>
      </c>
    </row>
    <row r="90" spans="1:21" s="4" customFormat="1" x14ac:dyDescent="0.35"/>
    <row r="91" spans="1:21" s="4" customFormat="1" x14ac:dyDescent="0.35">
      <c r="A91" s="8" t="s">
        <v>2</v>
      </c>
      <c r="B91" s="8" t="s">
        <v>3</v>
      </c>
      <c r="C91" s="8" t="s">
        <v>4</v>
      </c>
      <c r="D91" s="8" t="s">
        <v>5</v>
      </c>
      <c r="E91" s="8" t="s">
        <v>6</v>
      </c>
      <c r="F91" s="8" t="s">
        <v>7</v>
      </c>
      <c r="G91" s="8" t="s">
        <v>8</v>
      </c>
      <c r="H91" s="8" t="s">
        <v>9</v>
      </c>
      <c r="I91" s="8" t="s">
        <v>10</v>
      </c>
      <c r="J91" s="8" t="s">
        <v>11</v>
      </c>
      <c r="K91" s="8" t="s">
        <v>12</v>
      </c>
      <c r="L91" s="8" t="s">
        <v>13</v>
      </c>
      <c r="M91" s="8" t="s">
        <v>14</v>
      </c>
      <c r="N91" s="8" t="s">
        <v>15</v>
      </c>
      <c r="O91" s="8" t="s">
        <v>16</v>
      </c>
      <c r="P91" s="8" t="s">
        <v>17</v>
      </c>
      <c r="Q91" s="8" t="s">
        <v>18</v>
      </c>
      <c r="R91" s="8" t="s">
        <v>19</v>
      </c>
      <c r="S91" s="8" t="s">
        <v>20</v>
      </c>
      <c r="T91" s="8" t="s">
        <v>21</v>
      </c>
      <c r="U91" s="8" t="s">
        <v>22</v>
      </c>
    </row>
    <row r="92" spans="1:21" s="4" customFormat="1" x14ac:dyDescent="0.35">
      <c r="A92" s="4" t="s">
        <v>53</v>
      </c>
      <c r="B92" s="4">
        <v>1276.99</v>
      </c>
      <c r="C92" s="4">
        <v>1230.06</v>
      </c>
      <c r="D92" s="4">
        <v>1162</v>
      </c>
      <c r="E92" s="4">
        <v>1185.3</v>
      </c>
      <c r="F92" s="4">
        <v>1186.29</v>
      </c>
      <c r="G92" s="4">
        <v>1134.27</v>
      </c>
      <c r="H92" s="4">
        <v>1094.97</v>
      </c>
      <c r="I92" s="4">
        <v>1128.6099999999999</v>
      </c>
      <c r="J92" s="4">
        <v>1221.4100000000001</v>
      </c>
      <c r="K92" s="4">
        <v>1196.1099999999999</v>
      </c>
      <c r="L92" s="4">
        <v>1052.03</v>
      </c>
      <c r="M92" s="4">
        <v>1007.71</v>
      </c>
      <c r="N92" s="4">
        <v>955.24</v>
      </c>
      <c r="O92" s="4">
        <v>890.97</v>
      </c>
      <c r="P92" s="4">
        <v>824.82</v>
      </c>
      <c r="Q92" s="4">
        <v>774.58</v>
      </c>
      <c r="R92" s="4">
        <v>715.22</v>
      </c>
      <c r="S92" s="4">
        <v>695.68</v>
      </c>
      <c r="T92" s="4">
        <v>-2.73</v>
      </c>
      <c r="U92" s="4">
        <v>-21.92</v>
      </c>
    </row>
    <row r="93" spans="1:21" s="4" customFormat="1" x14ac:dyDescent="0.35">
      <c r="A93" s="4" t="s">
        <v>104</v>
      </c>
      <c r="B93" s="4">
        <v>1272.6099999999999</v>
      </c>
      <c r="C93" s="4">
        <v>1225.07</v>
      </c>
      <c r="D93" s="4">
        <v>1156.81</v>
      </c>
      <c r="E93" s="4">
        <v>1180.23</v>
      </c>
      <c r="F93" s="4">
        <v>1181.57</v>
      </c>
      <c r="G93" s="4">
        <v>1128.95</v>
      </c>
      <c r="H93" s="4">
        <v>1089.83</v>
      </c>
      <c r="I93" s="4">
        <v>1123.95</v>
      </c>
      <c r="J93" s="4">
        <v>1216.8599999999999</v>
      </c>
      <c r="K93" s="4">
        <v>1191.43</v>
      </c>
      <c r="L93" s="4">
        <v>1047.3599999999999</v>
      </c>
      <c r="M93" s="4">
        <v>1003.58</v>
      </c>
      <c r="N93" s="4">
        <v>951.18</v>
      </c>
      <c r="O93" s="4">
        <v>886.86</v>
      </c>
      <c r="P93" s="4">
        <v>820.53</v>
      </c>
      <c r="Q93" s="4">
        <v>770.87</v>
      </c>
      <c r="R93" s="4">
        <v>712.11</v>
      </c>
      <c r="S93" s="4">
        <v>692.78</v>
      </c>
      <c r="T93" s="4">
        <v>-2.71</v>
      </c>
      <c r="U93" s="4">
        <v>-21.88</v>
      </c>
    </row>
    <row r="94" spans="1:21" s="4" customFormat="1" x14ac:dyDescent="0.35">
      <c r="A94" s="4" t="s">
        <v>105</v>
      </c>
      <c r="B94" s="4">
        <v>4.6100000000000003</v>
      </c>
      <c r="C94" s="4">
        <v>4.33</v>
      </c>
      <c r="D94" s="4">
        <v>4.53</v>
      </c>
      <c r="E94" s="4">
        <v>4.1100000000000003</v>
      </c>
      <c r="F94" s="4">
        <v>4.16</v>
      </c>
      <c r="G94" s="4">
        <v>4.3</v>
      </c>
      <c r="H94" s="4">
        <v>3.58</v>
      </c>
      <c r="I94" s="4">
        <v>2.92</v>
      </c>
      <c r="J94" s="4">
        <v>2.56</v>
      </c>
      <c r="K94" s="4">
        <v>2.4900000000000002</v>
      </c>
      <c r="L94" s="4">
        <v>1.93</v>
      </c>
      <c r="M94" s="4">
        <v>2.09</v>
      </c>
      <c r="N94" s="4">
        <v>2.2200000000000002</v>
      </c>
      <c r="O94" s="4">
        <v>2.0099999999999998</v>
      </c>
      <c r="P94" s="4">
        <v>1.83</v>
      </c>
      <c r="Q94" s="4">
        <v>1.44</v>
      </c>
      <c r="R94" s="4">
        <v>1.32</v>
      </c>
      <c r="S94" s="4">
        <v>1.04</v>
      </c>
      <c r="T94" s="4">
        <v>-21.29</v>
      </c>
      <c r="U94" s="4">
        <v>-48.26</v>
      </c>
    </row>
    <row r="95" spans="1:21" s="4" customFormat="1" x14ac:dyDescent="0.35">
      <c r="A95" s="4" t="s">
        <v>106</v>
      </c>
      <c r="B95" s="4">
        <v>4.38</v>
      </c>
      <c r="C95" s="4">
        <v>4.99</v>
      </c>
      <c r="D95" s="4">
        <v>5.19</v>
      </c>
      <c r="E95" s="4">
        <v>5.07</v>
      </c>
      <c r="F95" s="4">
        <v>4.72</v>
      </c>
      <c r="G95" s="4">
        <v>5.32</v>
      </c>
      <c r="H95" s="4">
        <v>5.14</v>
      </c>
      <c r="I95" s="4">
        <v>4.66</v>
      </c>
      <c r="J95" s="4">
        <v>4.55</v>
      </c>
      <c r="K95" s="4">
        <v>4.67</v>
      </c>
      <c r="L95" s="4">
        <v>4.66</v>
      </c>
      <c r="M95" s="4">
        <v>4.1399999999999997</v>
      </c>
      <c r="N95" s="4">
        <v>4.0599999999999996</v>
      </c>
      <c r="O95" s="4">
        <v>4.0999999999999996</v>
      </c>
      <c r="P95" s="4">
        <v>4.3</v>
      </c>
      <c r="Q95" s="4">
        <v>3.71</v>
      </c>
      <c r="R95" s="4">
        <v>3.11</v>
      </c>
      <c r="S95" s="4">
        <v>2.9</v>
      </c>
      <c r="T95" s="4">
        <v>-6.78</v>
      </c>
      <c r="U95" s="4">
        <v>-29.27</v>
      </c>
    </row>
    <row r="96" spans="1:21" s="4" customFormat="1" x14ac:dyDescent="0.35">
      <c r="A96" s="4" t="s">
        <v>54</v>
      </c>
      <c r="B96" s="4">
        <v>572.1</v>
      </c>
      <c r="C96" s="4">
        <v>557.99</v>
      </c>
      <c r="D96" s="4">
        <v>520.95000000000005</v>
      </c>
      <c r="E96" s="4">
        <v>530.12</v>
      </c>
      <c r="F96" s="4">
        <v>520.97</v>
      </c>
      <c r="G96" s="4">
        <v>594.46</v>
      </c>
      <c r="H96" s="4">
        <v>624.94000000000005</v>
      </c>
      <c r="I96" s="4">
        <v>652.11</v>
      </c>
      <c r="J96" s="4">
        <v>672.41</v>
      </c>
      <c r="K96" s="4">
        <v>680.29</v>
      </c>
      <c r="L96" s="4">
        <v>687.42</v>
      </c>
      <c r="M96" s="4">
        <v>740.47</v>
      </c>
      <c r="N96" s="4">
        <v>680.87</v>
      </c>
      <c r="O96" s="4">
        <v>673.45</v>
      </c>
      <c r="P96" s="4">
        <v>684.91</v>
      </c>
      <c r="Q96" s="4">
        <v>711.25</v>
      </c>
      <c r="R96" s="4">
        <v>468.27</v>
      </c>
      <c r="S96" s="4">
        <v>475.62</v>
      </c>
      <c r="T96" s="4">
        <v>1.57</v>
      </c>
      <c r="U96" s="4">
        <v>-29.38</v>
      </c>
    </row>
    <row r="97" spans="1:21" s="4" customFormat="1" x14ac:dyDescent="0.35">
      <c r="A97" s="4" t="s">
        <v>104</v>
      </c>
      <c r="B97" s="4">
        <v>567.25</v>
      </c>
      <c r="C97" s="4">
        <v>553.25</v>
      </c>
      <c r="D97" s="4">
        <v>516.66</v>
      </c>
      <c r="E97" s="4">
        <v>525.58000000000004</v>
      </c>
      <c r="F97" s="4">
        <v>515.75</v>
      </c>
      <c r="G97" s="4">
        <v>588.59</v>
      </c>
      <c r="H97" s="4">
        <v>620.41999999999996</v>
      </c>
      <c r="I97" s="4">
        <v>647.94000000000005</v>
      </c>
      <c r="J97" s="4">
        <v>668.17</v>
      </c>
      <c r="K97" s="4">
        <v>675.9</v>
      </c>
      <c r="L97" s="4">
        <v>683.32</v>
      </c>
      <c r="M97" s="4">
        <v>736.16</v>
      </c>
      <c r="N97" s="4">
        <v>676.05</v>
      </c>
      <c r="O97" s="4">
        <v>668.73</v>
      </c>
      <c r="P97" s="4">
        <v>680.17</v>
      </c>
      <c r="Q97" s="4">
        <v>706.68</v>
      </c>
      <c r="R97" s="4">
        <v>463.6</v>
      </c>
      <c r="S97" s="4">
        <v>470.8</v>
      </c>
      <c r="T97" s="4">
        <v>1.55</v>
      </c>
      <c r="U97" s="4">
        <v>-29.6</v>
      </c>
    </row>
    <row r="98" spans="1:21" s="4" customFormat="1" x14ac:dyDescent="0.35">
      <c r="A98" s="4" t="s">
        <v>105</v>
      </c>
      <c r="B98" s="4">
        <v>2.95</v>
      </c>
      <c r="C98" s="4">
        <v>3.16</v>
      </c>
      <c r="D98" s="4">
        <v>3.54</v>
      </c>
      <c r="E98" s="4">
        <v>2.97</v>
      </c>
      <c r="F98" s="4">
        <v>2.78</v>
      </c>
      <c r="G98" s="4">
        <v>1.68</v>
      </c>
      <c r="H98" s="4">
        <v>3.23</v>
      </c>
      <c r="I98" s="4">
        <v>2.94</v>
      </c>
      <c r="J98" s="4">
        <v>2.5</v>
      </c>
      <c r="K98" s="4">
        <v>2.38</v>
      </c>
      <c r="L98" s="4">
        <v>1.81</v>
      </c>
      <c r="M98" s="4">
        <v>1.93</v>
      </c>
      <c r="N98" s="4">
        <v>1.73</v>
      </c>
      <c r="O98" s="4">
        <v>1.56</v>
      </c>
      <c r="P98" s="4">
        <v>1.41</v>
      </c>
      <c r="Q98" s="4">
        <v>1.07</v>
      </c>
      <c r="R98" s="4">
        <v>1.48</v>
      </c>
      <c r="S98" s="4">
        <v>1.56</v>
      </c>
      <c r="T98" s="4">
        <v>5.36</v>
      </c>
      <c r="U98" s="4">
        <v>-0.03</v>
      </c>
    </row>
    <row r="99" spans="1:21" s="4" customFormat="1" x14ac:dyDescent="0.35">
      <c r="A99" s="4" t="s">
        <v>106</v>
      </c>
      <c r="B99" s="4">
        <v>4.8499999999999996</v>
      </c>
      <c r="C99" s="4">
        <v>4.74</v>
      </c>
      <c r="D99" s="4">
        <v>4.29</v>
      </c>
      <c r="E99" s="4">
        <v>4.54</v>
      </c>
      <c r="F99" s="4">
        <v>5.22</v>
      </c>
      <c r="G99" s="4">
        <v>5.88</v>
      </c>
      <c r="H99" s="4">
        <v>4.5199999999999996</v>
      </c>
      <c r="I99" s="4">
        <v>4.17</v>
      </c>
      <c r="J99" s="4">
        <v>4.24</v>
      </c>
      <c r="K99" s="4">
        <v>4.38</v>
      </c>
      <c r="L99" s="4">
        <v>4.0999999999999996</v>
      </c>
      <c r="M99" s="4">
        <v>4.3099999999999996</v>
      </c>
      <c r="N99" s="4">
        <v>4.82</v>
      </c>
      <c r="O99" s="4">
        <v>4.72</v>
      </c>
      <c r="P99" s="4">
        <v>4.74</v>
      </c>
      <c r="Q99" s="4">
        <v>4.57</v>
      </c>
      <c r="R99" s="4">
        <v>4.67</v>
      </c>
      <c r="S99" s="4">
        <v>4.83</v>
      </c>
      <c r="T99" s="4">
        <v>3.32</v>
      </c>
      <c r="U99" s="4">
        <v>2.2599999999999998</v>
      </c>
    </row>
    <row r="100" spans="1:21" s="4" customFormat="1" x14ac:dyDescent="0.35">
      <c r="A100" s="4" t="s">
        <v>52</v>
      </c>
      <c r="B100" s="4">
        <v>722.13</v>
      </c>
      <c r="C100" s="4">
        <v>696.28</v>
      </c>
      <c r="D100" s="4">
        <v>646.61</v>
      </c>
      <c r="E100" s="4">
        <v>655.14</v>
      </c>
      <c r="F100" s="4">
        <v>656.18</v>
      </c>
      <c r="G100" s="4">
        <v>632.77</v>
      </c>
      <c r="H100" s="4">
        <v>603.27</v>
      </c>
      <c r="I100" s="4">
        <v>598.96</v>
      </c>
      <c r="J100" s="4">
        <v>598.57000000000005</v>
      </c>
      <c r="K100" s="4">
        <v>589.47</v>
      </c>
      <c r="L100" s="4">
        <v>572.91999999999996</v>
      </c>
      <c r="M100" s="4">
        <v>593.75</v>
      </c>
      <c r="N100" s="4">
        <v>606.42999999999995</v>
      </c>
      <c r="O100" s="4">
        <v>589.66999999999996</v>
      </c>
      <c r="P100" s="4">
        <v>571.87</v>
      </c>
      <c r="Q100" s="4">
        <v>584.5</v>
      </c>
      <c r="R100" s="4">
        <v>637.91999999999996</v>
      </c>
      <c r="S100" s="4">
        <v>640.33000000000004</v>
      </c>
      <c r="T100" s="4">
        <v>0.38</v>
      </c>
      <c r="U100" s="4">
        <v>8.59</v>
      </c>
    </row>
    <row r="101" spans="1:21" s="4" customFormat="1" x14ac:dyDescent="0.35">
      <c r="A101" s="4" t="s">
        <v>104</v>
      </c>
      <c r="B101" s="4">
        <v>718.68</v>
      </c>
      <c r="C101" s="4">
        <v>692.85</v>
      </c>
      <c r="D101" s="4">
        <v>643.33000000000004</v>
      </c>
      <c r="E101" s="4">
        <v>652.04999999999995</v>
      </c>
      <c r="F101" s="4">
        <v>650.75</v>
      </c>
      <c r="G101" s="4">
        <v>629.66</v>
      </c>
      <c r="H101" s="4">
        <v>600.16999999999996</v>
      </c>
      <c r="I101" s="4">
        <v>596.04999999999995</v>
      </c>
      <c r="J101" s="4">
        <v>595.66999999999996</v>
      </c>
      <c r="K101" s="4">
        <v>586.6</v>
      </c>
      <c r="L101" s="4">
        <v>570.01</v>
      </c>
      <c r="M101" s="4">
        <v>590.99</v>
      </c>
      <c r="N101" s="4">
        <v>603.71</v>
      </c>
      <c r="O101" s="4">
        <v>586.98</v>
      </c>
      <c r="P101" s="4">
        <v>569.19000000000005</v>
      </c>
      <c r="Q101" s="4">
        <v>581.97</v>
      </c>
      <c r="R101" s="4">
        <v>635.34</v>
      </c>
      <c r="S101" s="4">
        <v>637.74</v>
      </c>
      <c r="T101" s="4">
        <v>0.38</v>
      </c>
      <c r="U101" s="4">
        <v>8.65</v>
      </c>
    </row>
    <row r="102" spans="1:21" s="4" customFormat="1" x14ac:dyDescent="0.35">
      <c r="A102" s="4" t="s">
        <v>105</v>
      </c>
      <c r="B102" s="4">
        <v>7.85</v>
      </c>
      <c r="C102" s="4">
        <v>8.3000000000000007</v>
      </c>
      <c r="D102" s="4">
        <v>9.85</v>
      </c>
      <c r="E102" s="4">
        <v>8.9700000000000006</v>
      </c>
      <c r="F102" s="4">
        <v>8.4600000000000009</v>
      </c>
      <c r="G102" s="4">
        <v>8.61</v>
      </c>
      <c r="H102" s="4">
        <v>9.23</v>
      </c>
      <c r="I102" s="4">
        <v>8.0399999999999991</v>
      </c>
      <c r="J102" s="4">
        <v>6.99</v>
      </c>
      <c r="K102" s="4">
        <v>7.29</v>
      </c>
      <c r="L102" s="4">
        <v>7.02</v>
      </c>
      <c r="M102" s="4">
        <v>6.93</v>
      </c>
      <c r="N102" s="4">
        <v>6.88</v>
      </c>
      <c r="O102" s="4">
        <v>7.37</v>
      </c>
      <c r="P102" s="4">
        <v>5.74</v>
      </c>
      <c r="Q102" s="4">
        <v>6.46</v>
      </c>
      <c r="R102" s="4">
        <v>6.5</v>
      </c>
      <c r="S102" s="4">
        <v>6.07</v>
      </c>
      <c r="T102" s="4">
        <v>-6.69</v>
      </c>
      <c r="U102" s="4">
        <v>-17.670000000000002</v>
      </c>
    </row>
    <row r="103" spans="1:21" s="4" customFormat="1" x14ac:dyDescent="0.35">
      <c r="A103" s="4" t="s">
        <v>106</v>
      </c>
      <c r="B103" s="4">
        <v>3.46</v>
      </c>
      <c r="C103" s="4">
        <v>3.43</v>
      </c>
      <c r="D103" s="4">
        <v>3.29</v>
      </c>
      <c r="E103" s="4">
        <v>3.09</v>
      </c>
      <c r="F103" s="4">
        <v>5.43</v>
      </c>
      <c r="G103" s="4">
        <v>3.11</v>
      </c>
      <c r="H103" s="4">
        <v>3.1</v>
      </c>
      <c r="I103" s="4">
        <v>2.91</v>
      </c>
      <c r="J103" s="4">
        <v>2.9</v>
      </c>
      <c r="K103" s="4">
        <v>2.87</v>
      </c>
      <c r="L103" s="4">
        <v>2.91</v>
      </c>
      <c r="M103" s="4">
        <v>2.75</v>
      </c>
      <c r="N103" s="4">
        <v>2.72</v>
      </c>
      <c r="O103" s="4">
        <v>2.69</v>
      </c>
      <c r="P103" s="4">
        <v>2.68</v>
      </c>
      <c r="Q103" s="4">
        <v>2.54</v>
      </c>
      <c r="R103" s="4">
        <v>2.58</v>
      </c>
      <c r="S103" s="4">
        <v>2.59</v>
      </c>
      <c r="T103" s="4">
        <v>0.47</v>
      </c>
      <c r="U103" s="4">
        <v>-3.63</v>
      </c>
    </row>
    <row r="104" spans="1:21" s="4" customFormat="1" x14ac:dyDescent="0.35">
      <c r="A104" s="4" t="s">
        <v>56</v>
      </c>
      <c r="B104" s="4">
        <v>54.57</v>
      </c>
      <c r="C104" s="4">
        <v>52.24</v>
      </c>
      <c r="D104" s="4">
        <v>47.9</v>
      </c>
      <c r="E104" s="4">
        <v>49.06</v>
      </c>
      <c r="F104" s="4">
        <v>48.96</v>
      </c>
      <c r="G104" s="4">
        <v>45.7</v>
      </c>
      <c r="H104" s="4">
        <v>44.19</v>
      </c>
      <c r="I104" s="4">
        <v>44.65</v>
      </c>
      <c r="J104" s="4">
        <v>43.83</v>
      </c>
      <c r="K104" s="4">
        <v>43.39</v>
      </c>
      <c r="L104" s="4">
        <v>42.14</v>
      </c>
      <c r="M104" s="4">
        <v>43.8</v>
      </c>
      <c r="N104" s="4">
        <v>43.9</v>
      </c>
      <c r="O104" s="4">
        <v>43.28</v>
      </c>
      <c r="P104" s="4">
        <v>42.45</v>
      </c>
      <c r="Q104" s="4">
        <v>41.56</v>
      </c>
      <c r="R104" s="4">
        <v>40.64</v>
      </c>
      <c r="S104" s="4">
        <v>40.729999999999997</v>
      </c>
      <c r="T104" s="4">
        <v>0.22</v>
      </c>
      <c r="U104" s="4">
        <v>-5.91</v>
      </c>
    </row>
    <row r="105" spans="1:21" s="4" customFormat="1" x14ac:dyDescent="0.35">
      <c r="A105" s="4" t="s">
        <v>104</v>
      </c>
      <c r="B105" s="4">
        <v>54.31</v>
      </c>
      <c r="C105" s="4">
        <v>51.93</v>
      </c>
      <c r="D105" s="4">
        <v>47.66</v>
      </c>
      <c r="E105" s="4">
        <v>48.86</v>
      </c>
      <c r="F105" s="4">
        <v>48.72</v>
      </c>
      <c r="G105" s="4">
        <v>45.47</v>
      </c>
      <c r="H105" s="4">
        <v>43.98</v>
      </c>
      <c r="I105" s="4">
        <v>44.39</v>
      </c>
      <c r="J105" s="4">
        <v>43.67</v>
      </c>
      <c r="K105" s="4">
        <v>43.23</v>
      </c>
      <c r="L105" s="4">
        <v>41.98</v>
      </c>
      <c r="M105" s="4">
        <v>43.65</v>
      </c>
      <c r="N105" s="4">
        <v>43.74</v>
      </c>
      <c r="O105" s="4">
        <v>43.12</v>
      </c>
      <c r="P105" s="4">
        <v>42.3</v>
      </c>
      <c r="Q105" s="4">
        <v>41.42</v>
      </c>
      <c r="R105" s="4">
        <v>40.5</v>
      </c>
      <c r="S105" s="4">
        <v>40.590000000000003</v>
      </c>
      <c r="T105" s="4">
        <v>0.22</v>
      </c>
      <c r="U105" s="4">
        <v>-5.88</v>
      </c>
    </row>
    <row r="106" spans="1:21" s="4" customFormat="1" x14ac:dyDescent="0.35">
      <c r="A106" s="4" t="s">
        <v>105</v>
      </c>
      <c r="B106" s="4">
        <v>0.3</v>
      </c>
      <c r="C106" s="4">
        <v>0.31</v>
      </c>
      <c r="D106" s="4">
        <v>0.33</v>
      </c>
      <c r="E106" s="4">
        <v>0.27</v>
      </c>
      <c r="F106" s="4">
        <v>0.28000000000000003</v>
      </c>
      <c r="G106" s="4">
        <v>0.22</v>
      </c>
      <c r="H106" s="4">
        <v>0.24</v>
      </c>
      <c r="I106" s="4">
        <v>0.18</v>
      </c>
      <c r="J106" s="4">
        <v>0.15</v>
      </c>
      <c r="K106" s="4">
        <v>0.14000000000000001</v>
      </c>
      <c r="L106" s="4">
        <v>0.12</v>
      </c>
      <c r="M106" s="4">
        <v>0.12</v>
      </c>
      <c r="N106" s="4">
        <v>0.13</v>
      </c>
      <c r="O106" s="4">
        <v>0.12</v>
      </c>
      <c r="P106" s="4">
        <v>0.13</v>
      </c>
      <c r="Q106" s="4">
        <v>0.1</v>
      </c>
      <c r="R106" s="4">
        <v>0.09</v>
      </c>
      <c r="S106" s="4">
        <v>0.08</v>
      </c>
      <c r="T106" s="4">
        <v>-2.84</v>
      </c>
      <c r="U106" s="4">
        <v>-31.43</v>
      </c>
    </row>
    <row r="107" spans="1:21" s="4" customFormat="1" x14ac:dyDescent="0.35">
      <c r="A107" s="4" t="s">
        <v>106</v>
      </c>
      <c r="B107" s="4">
        <v>0.26</v>
      </c>
      <c r="C107" s="4">
        <v>0.31</v>
      </c>
      <c r="D107" s="4">
        <v>0.24</v>
      </c>
      <c r="E107" s="4">
        <v>0.21</v>
      </c>
      <c r="F107" s="4">
        <v>0.24</v>
      </c>
      <c r="G107" s="4">
        <v>0.23</v>
      </c>
      <c r="H107" s="4">
        <v>0.21</v>
      </c>
      <c r="I107" s="4">
        <v>0.26</v>
      </c>
      <c r="J107" s="4">
        <v>0.15</v>
      </c>
      <c r="K107" s="4">
        <v>0.16</v>
      </c>
      <c r="L107" s="4">
        <v>0.16</v>
      </c>
      <c r="M107" s="4">
        <v>0.15</v>
      </c>
      <c r="N107" s="4">
        <v>0.16</v>
      </c>
      <c r="O107" s="4">
        <v>0.16</v>
      </c>
      <c r="P107" s="4">
        <v>0.15</v>
      </c>
      <c r="Q107" s="4">
        <v>0.14000000000000001</v>
      </c>
      <c r="R107" s="4">
        <v>0.14000000000000001</v>
      </c>
      <c r="S107" s="4">
        <v>0.14000000000000001</v>
      </c>
      <c r="T107" s="4">
        <v>0.85</v>
      </c>
      <c r="U107" s="4">
        <v>-11.84</v>
      </c>
    </row>
    <row r="108" spans="1:21" s="4" customFormat="1" x14ac:dyDescent="0.35">
      <c r="A108" s="4" t="s">
        <v>81</v>
      </c>
      <c r="B108" s="4">
        <v>2625.79</v>
      </c>
      <c r="C108" s="4">
        <v>2536.56</v>
      </c>
      <c r="D108" s="4">
        <v>2377.4699999999998</v>
      </c>
      <c r="E108" s="4">
        <v>2419.62</v>
      </c>
      <c r="F108" s="4">
        <v>2412.4</v>
      </c>
      <c r="G108" s="4">
        <v>2407.21</v>
      </c>
      <c r="H108" s="4">
        <v>2367.37</v>
      </c>
      <c r="I108" s="4">
        <v>2424.33</v>
      </c>
      <c r="J108" s="4">
        <v>2536.21</v>
      </c>
      <c r="K108" s="4">
        <v>2509.25</v>
      </c>
      <c r="L108" s="4">
        <v>2354.5100000000002</v>
      </c>
      <c r="M108" s="4">
        <v>2385.73</v>
      </c>
      <c r="N108" s="4">
        <v>2286.44</v>
      </c>
      <c r="O108" s="4">
        <v>2197.37</v>
      </c>
      <c r="P108" s="4">
        <v>2124.06</v>
      </c>
      <c r="Q108" s="4">
        <v>2111.89</v>
      </c>
      <c r="R108" s="4">
        <v>1862.06</v>
      </c>
      <c r="S108" s="4">
        <v>1852.36</v>
      </c>
      <c r="T108" s="4">
        <v>-0.52</v>
      </c>
      <c r="U108" s="4">
        <v>-15.7</v>
      </c>
    </row>
    <row r="109" spans="1:21" s="4" customFormat="1" x14ac:dyDescent="0.35">
      <c r="A109" s="4" t="s">
        <v>104</v>
      </c>
      <c r="B109" s="4">
        <v>2612.84</v>
      </c>
      <c r="C109" s="4">
        <v>2523.09</v>
      </c>
      <c r="D109" s="4">
        <v>2364.46</v>
      </c>
      <c r="E109" s="4">
        <v>2406.7199999999998</v>
      </c>
      <c r="F109" s="4">
        <v>2396.7800000000002</v>
      </c>
      <c r="G109" s="4">
        <v>2392.6799999999998</v>
      </c>
      <c r="H109" s="4">
        <v>2354.4</v>
      </c>
      <c r="I109" s="4">
        <v>2412.33</v>
      </c>
      <c r="J109" s="4">
        <v>2524.37</v>
      </c>
      <c r="K109" s="4">
        <v>2497.17</v>
      </c>
      <c r="L109" s="4">
        <v>2342.67</v>
      </c>
      <c r="M109" s="4">
        <v>2374.38</v>
      </c>
      <c r="N109" s="4">
        <v>2274.6799999999998</v>
      </c>
      <c r="O109" s="4">
        <v>2185.6999999999998</v>
      </c>
      <c r="P109" s="4">
        <v>2112.1799999999998</v>
      </c>
      <c r="Q109" s="4">
        <v>2100.9299999999998</v>
      </c>
      <c r="R109" s="4">
        <v>1851.55</v>
      </c>
      <c r="S109" s="4">
        <v>1841.9</v>
      </c>
      <c r="T109" s="4">
        <v>-0.52</v>
      </c>
      <c r="U109" s="4">
        <v>-15.73</v>
      </c>
    </row>
    <row r="110" spans="1:21" s="4" customFormat="1" x14ac:dyDescent="0.35">
      <c r="A110" s="4" t="s">
        <v>105</v>
      </c>
      <c r="B110" s="4">
        <v>15.71</v>
      </c>
      <c r="C110" s="4">
        <v>16.11</v>
      </c>
      <c r="D110" s="4">
        <v>18.25</v>
      </c>
      <c r="E110" s="4">
        <v>16.32</v>
      </c>
      <c r="F110" s="4">
        <v>15.67</v>
      </c>
      <c r="G110" s="4">
        <v>14.81</v>
      </c>
      <c r="H110" s="4">
        <v>16.29</v>
      </c>
      <c r="I110" s="4">
        <v>14.09</v>
      </c>
      <c r="J110" s="4">
        <v>12.21</v>
      </c>
      <c r="K110" s="4">
        <v>12.3</v>
      </c>
      <c r="L110" s="4">
        <v>10.89</v>
      </c>
      <c r="M110" s="4">
        <v>11.06</v>
      </c>
      <c r="N110" s="4">
        <v>10.95</v>
      </c>
      <c r="O110" s="4">
        <v>11.06</v>
      </c>
      <c r="P110" s="4">
        <v>9.11</v>
      </c>
      <c r="Q110" s="4">
        <v>9.06</v>
      </c>
      <c r="R110" s="4">
        <v>9.39</v>
      </c>
      <c r="S110" s="4">
        <v>8.75</v>
      </c>
      <c r="T110" s="4">
        <v>-6.8</v>
      </c>
      <c r="U110" s="4">
        <v>-20.87</v>
      </c>
    </row>
    <row r="111" spans="1:21" s="4" customFormat="1" x14ac:dyDescent="0.35">
      <c r="A111" s="4" t="s">
        <v>106</v>
      </c>
      <c r="B111" s="4">
        <v>12.95</v>
      </c>
      <c r="C111" s="4">
        <v>13.47</v>
      </c>
      <c r="D111" s="4">
        <v>13.01</v>
      </c>
      <c r="E111" s="4">
        <v>12.91</v>
      </c>
      <c r="F111" s="4">
        <v>15.62</v>
      </c>
      <c r="G111" s="4">
        <v>14.53</v>
      </c>
      <c r="H111" s="4">
        <v>12.97</v>
      </c>
      <c r="I111" s="4">
        <v>12</v>
      </c>
      <c r="J111" s="4">
        <v>11.84</v>
      </c>
      <c r="K111" s="4">
        <v>12.09</v>
      </c>
      <c r="L111" s="4">
        <v>11.84</v>
      </c>
      <c r="M111" s="4">
        <v>11.35</v>
      </c>
      <c r="N111" s="4">
        <v>11.76</v>
      </c>
      <c r="O111" s="4">
        <v>11.67</v>
      </c>
      <c r="P111" s="4">
        <v>11.88</v>
      </c>
      <c r="Q111" s="4">
        <v>10.96</v>
      </c>
      <c r="R111" s="4">
        <v>10.5</v>
      </c>
      <c r="S111" s="4">
        <v>10.46</v>
      </c>
      <c r="T111" s="4">
        <v>-0.41</v>
      </c>
      <c r="U111" s="4">
        <v>-10.37</v>
      </c>
    </row>
    <row r="112" spans="1:21" s="4" customFormat="1" x14ac:dyDescent="0.35"/>
    <row r="113" spans="1:21" s="4" customFormat="1" x14ac:dyDescent="0.35">
      <c r="A113" s="7" t="s">
        <v>107</v>
      </c>
    </row>
    <row r="114" spans="1:21" s="4" customFormat="1" x14ac:dyDescent="0.35"/>
    <row r="115" spans="1:21" s="4" customFormat="1" x14ac:dyDescent="0.35">
      <c r="A115" s="8" t="s">
        <v>2</v>
      </c>
      <c r="B115" s="8" t="s">
        <v>3</v>
      </c>
      <c r="C115" s="8" t="s">
        <v>4</v>
      </c>
      <c r="D115" s="8" t="s">
        <v>5</v>
      </c>
      <c r="E115" s="8" t="s">
        <v>6</v>
      </c>
      <c r="F115" s="8" t="s">
        <v>7</v>
      </c>
      <c r="G115" s="8" t="s">
        <v>8</v>
      </c>
      <c r="H115" s="8" t="s">
        <v>9</v>
      </c>
      <c r="I115" s="8" t="s">
        <v>10</v>
      </c>
      <c r="J115" s="8" t="s">
        <v>11</v>
      </c>
      <c r="K115" s="8" t="s">
        <v>12</v>
      </c>
      <c r="L115" s="8" t="s">
        <v>13</v>
      </c>
      <c r="M115" s="8" t="s">
        <v>14</v>
      </c>
      <c r="N115" s="8" t="s">
        <v>15</v>
      </c>
      <c r="O115" s="8" t="s">
        <v>16</v>
      </c>
      <c r="P115" s="8" t="s">
        <v>17</v>
      </c>
      <c r="Q115" s="8" t="s">
        <v>18</v>
      </c>
      <c r="R115" s="8" t="s">
        <v>19</v>
      </c>
      <c r="S115" s="8" t="s">
        <v>20</v>
      </c>
      <c r="T115" s="8" t="s">
        <v>21</v>
      </c>
      <c r="U115" s="8" t="s">
        <v>22</v>
      </c>
    </row>
    <row r="116" spans="1:21" s="4" customFormat="1" x14ac:dyDescent="0.35">
      <c r="A116" s="4" t="s">
        <v>54</v>
      </c>
      <c r="B116" s="4">
        <v>227.15</v>
      </c>
      <c r="C116" s="4">
        <v>221.69</v>
      </c>
      <c r="D116" s="4">
        <v>204.29</v>
      </c>
      <c r="E116" s="4">
        <v>203.83</v>
      </c>
      <c r="F116" s="4">
        <v>201.51</v>
      </c>
      <c r="G116" s="4">
        <v>223.46</v>
      </c>
      <c r="H116" s="4">
        <v>227.4</v>
      </c>
      <c r="I116" s="4">
        <v>253.05</v>
      </c>
      <c r="J116" s="4">
        <v>254.35</v>
      </c>
      <c r="K116" s="4">
        <v>248.98</v>
      </c>
      <c r="L116" s="4">
        <v>248.49</v>
      </c>
      <c r="M116" s="4">
        <v>266.08999999999997</v>
      </c>
      <c r="N116" s="4">
        <v>251.1</v>
      </c>
      <c r="O116" s="4">
        <v>249.71</v>
      </c>
      <c r="P116" s="4">
        <v>251.94</v>
      </c>
      <c r="Q116" s="4">
        <v>255.94</v>
      </c>
      <c r="R116" s="4">
        <v>171.93</v>
      </c>
      <c r="S116" s="4">
        <v>179.94</v>
      </c>
      <c r="T116" s="4">
        <v>4.66</v>
      </c>
      <c r="U116" s="4">
        <v>-27.94</v>
      </c>
    </row>
    <row r="117" spans="1:21" s="4" customFormat="1" x14ac:dyDescent="0.35">
      <c r="A117" s="4" t="s">
        <v>86</v>
      </c>
      <c r="B117" s="4">
        <v>76.31</v>
      </c>
      <c r="C117" s="4">
        <v>78.069999999999993</v>
      </c>
      <c r="D117" s="4">
        <v>72.819999999999993</v>
      </c>
      <c r="E117" s="4">
        <v>69.81</v>
      </c>
      <c r="F117" s="4">
        <v>68.14</v>
      </c>
      <c r="G117" s="4">
        <v>64.25</v>
      </c>
      <c r="H117" s="4">
        <v>54.32</v>
      </c>
      <c r="I117" s="4">
        <v>67.040000000000006</v>
      </c>
      <c r="J117" s="4">
        <v>59.43</v>
      </c>
      <c r="K117" s="4">
        <v>55.67</v>
      </c>
      <c r="L117" s="4">
        <v>51.03</v>
      </c>
      <c r="M117" s="4">
        <v>50.49</v>
      </c>
      <c r="N117" s="4">
        <v>54.18</v>
      </c>
      <c r="O117" s="4">
        <v>54.19</v>
      </c>
      <c r="P117" s="4">
        <v>50.01</v>
      </c>
      <c r="Q117" s="4">
        <v>44.61</v>
      </c>
      <c r="R117" s="4">
        <v>46.13</v>
      </c>
      <c r="S117" s="4">
        <v>52.74</v>
      </c>
      <c r="T117" s="4">
        <v>14.33</v>
      </c>
      <c r="U117" s="4">
        <v>-2.68</v>
      </c>
    </row>
    <row r="118" spans="1:21" s="4" customFormat="1" x14ac:dyDescent="0.35">
      <c r="A118" s="4" t="s">
        <v>108</v>
      </c>
      <c r="B118" s="4">
        <v>304.33</v>
      </c>
      <c r="C118" s="4">
        <v>296.64</v>
      </c>
      <c r="D118" s="4">
        <v>278.49</v>
      </c>
      <c r="E118" s="4">
        <v>282.69</v>
      </c>
      <c r="F118" s="4">
        <v>278.97000000000003</v>
      </c>
      <c r="G118" s="4">
        <v>307.76</v>
      </c>
      <c r="H118" s="4">
        <v>324.67</v>
      </c>
      <c r="I118" s="4">
        <v>337.28</v>
      </c>
      <c r="J118" s="4">
        <v>345.89</v>
      </c>
      <c r="K118" s="4">
        <v>343.36</v>
      </c>
      <c r="L118" s="4">
        <v>336.32</v>
      </c>
      <c r="M118" s="4">
        <v>350.21</v>
      </c>
      <c r="N118" s="4">
        <v>327.52999999999997</v>
      </c>
      <c r="O118" s="4">
        <v>319.63</v>
      </c>
      <c r="P118" s="4">
        <v>314.82</v>
      </c>
      <c r="Q118" s="4">
        <v>334.13</v>
      </c>
      <c r="R118" s="4">
        <v>235.01</v>
      </c>
      <c r="S118" s="4">
        <v>234.97</v>
      </c>
      <c r="T118" s="4">
        <v>-0.02</v>
      </c>
      <c r="U118" s="4">
        <v>-26.49</v>
      </c>
    </row>
    <row r="119" spans="1:21" s="4" customFormat="1" x14ac:dyDescent="0.35">
      <c r="A119" s="4" t="s">
        <v>109</v>
      </c>
      <c r="B119" s="4">
        <v>246.2</v>
      </c>
      <c r="C119" s="4">
        <v>233.97</v>
      </c>
      <c r="D119" s="4">
        <v>209.48</v>
      </c>
      <c r="E119" s="4">
        <v>204.68</v>
      </c>
      <c r="F119" s="4">
        <v>204.61</v>
      </c>
      <c r="G119" s="4">
        <v>246.43</v>
      </c>
      <c r="H119" s="4">
        <v>257.19</v>
      </c>
      <c r="I119" s="4">
        <v>271.49</v>
      </c>
      <c r="J119" s="4">
        <v>281.37</v>
      </c>
      <c r="K119" s="4">
        <v>278.86</v>
      </c>
      <c r="L119" s="4">
        <v>290.45999999999998</v>
      </c>
      <c r="M119" s="4">
        <v>317.24</v>
      </c>
      <c r="N119" s="4">
        <v>290.58</v>
      </c>
      <c r="O119" s="4">
        <v>291.61</v>
      </c>
      <c r="P119" s="4">
        <v>307.16000000000003</v>
      </c>
      <c r="Q119" s="4">
        <v>307.52999999999997</v>
      </c>
      <c r="R119" s="4">
        <v>171.22</v>
      </c>
      <c r="S119" s="4">
        <v>177.32</v>
      </c>
      <c r="T119" s="4">
        <v>3.56</v>
      </c>
      <c r="U119" s="4">
        <v>-39.19</v>
      </c>
    </row>
    <row r="120" spans="1:21" s="4" customFormat="1" x14ac:dyDescent="0.35">
      <c r="A120" s="4" t="s">
        <v>53</v>
      </c>
      <c r="B120" s="4">
        <v>253.11</v>
      </c>
      <c r="C120" s="4">
        <v>241.73</v>
      </c>
      <c r="D120" s="4">
        <v>224.25</v>
      </c>
      <c r="E120" s="4">
        <v>229.77</v>
      </c>
      <c r="F120" s="4">
        <v>230.04</v>
      </c>
      <c r="G120" s="4">
        <v>217.24</v>
      </c>
      <c r="H120" s="4">
        <v>204.66</v>
      </c>
      <c r="I120" s="4">
        <v>213.12</v>
      </c>
      <c r="J120" s="4">
        <v>230.9</v>
      </c>
      <c r="K120" s="4">
        <v>223.36</v>
      </c>
      <c r="L120" s="4">
        <v>196.9</v>
      </c>
      <c r="M120" s="4">
        <v>190.62</v>
      </c>
      <c r="N120" s="4">
        <v>178.89</v>
      </c>
      <c r="O120" s="4">
        <v>163.85</v>
      </c>
      <c r="P120" s="4">
        <v>147.16</v>
      </c>
      <c r="Q120" s="4">
        <v>143.35</v>
      </c>
      <c r="R120" s="4">
        <v>143.26</v>
      </c>
      <c r="S120" s="4">
        <v>139.63</v>
      </c>
      <c r="T120" s="4">
        <v>-2.5299999999999998</v>
      </c>
      <c r="U120" s="4">
        <v>-14.78</v>
      </c>
    </row>
    <row r="121" spans="1:21" s="4" customFormat="1" x14ac:dyDescent="0.35">
      <c r="A121" s="4" t="s">
        <v>86</v>
      </c>
      <c r="B121" s="4">
        <v>143.15</v>
      </c>
      <c r="C121" s="4">
        <v>136.85</v>
      </c>
      <c r="D121" s="4">
        <v>138.52000000000001</v>
      </c>
      <c r="E121" s="4">
        <v>144.46</v>
      </c>
      <c r="F121" s="4">
        <v>146.08000000000001</v>
      </c>
      <c r="G121" s="4">
        <v>140.32</v>
      </c>
      <c r="H121" s="4">
        <v>126.7</v>
      </c>
      <c r="I121" s="4">
        <v>131.37</v>
      </c>
      <c r="J121" s="4">
        <v>152.33000000000001</v>
      </c>
      <c r="K121" s="4">
        <v>173.72</v>
      </c>
      <c r="L121" s="4">
        <v>129.85</v>
      </c>
      <c r="M121" s="4">
        <v>125.14</v>
      </c>
      <c r="N121" s="4">
        <v>116.03</v>
      </c>
      <c r="O121" s="4">
        <v>104.34</v>
      </c>
      <c r="P121" s="4">
        <v>87.75</v>
      </c>
      <c r="Q121" s="4">
        <v>88.25</v>
      </c>
      <c r="R121" s="4">
        <v>100.6</v>
      </c>
      <c r="S121" s="4">
        <v>97.88</v>
      </c>
      <c r="T121" s="4">
        <v>-2.7</v>
      </c>
      <c r="U121" s="4">
        <v>-6.19</v>
      </c>
    </row>
    <row r="122" spans="1:21" s="4" customFormat="1" x14ac:dyDescent="0.35">
      <c r="A122" s="4" t="s">
        <v>108</v>
      </c>
      <c r="B122" s="4">
        <v>326.70999999999998</v>
      </c>
      <c r="C122" s="4">
        <v>311.27</v>
      </c>
      <c r="D122" s="4">
        <v>280.95999999999998</v>
      </c>
      <c r="E122" s="4">
        <v>283.81</v>
      </c>
      <c r="F122" s="4">
        <v>283.08</v>
      </c>
      <c r="G122" s="4">
        <v>265.55</v>
      </c>
      <c r="H122" s="4">
        <v>256.55</v>
      </c>
      <c r="I122" s="4">
        <v>265.5</v>
      </c>
      <c r="J122" s="4">
        <v>292.51</v>
      </c>
      <c r="K122" s="4">
        <v>270.41000000000003</v>
      </c>
      <c r="L122" s="4">
        <v>247.52</v>
      </c>
      <c r="M122" s="4">
        <v>239.35</v>
      </c>
      <c r="N122" s="4">
        <v>225.49</v>
      </c>
      <c r="O122" s="4">
        <v>208.09</v>
      </c>
      <c r="P122" s="4">
        <v>192.62</v>
      </c>
      <c r="Q122" s="4">
        <v>182.63</v>
      </c>
      <c r="R122" s="4">
        <v>170.1</v>
      </c>
      <c r="S122" s="4">
        <v>164.83</v>
      </c>
      <c r="T122" s="4">
        <v>-3.1</v>
      </c>
      <c r="U122" s="4">
        <v>-20.79</v>
      </c>
    </row>
    <row r="123" spans="1:21" s="4" customFormat="1" x14ac:dyDescent="0.35">
      <c r="A123" s="4" t="s">
        <v>109</v>
      </c>
      <c r="B123" s="4">
        <v>333.41</v>
      </c>
      <c r="C123" s="4">
        <v>319.8</v>
      </c>
      <c r="D123" s="4">
        <v>290.19</v>
      </c>
      <c r="E123" s="4">
        <v>293.64999999999998</v>
      </c>
      <c r="F123" s="4">
        <v>286.37</v>
      </c>
      <c r="G123" s="4">
        <v>271.55</v>
      </c>
      <c r="H123" s="4">
        <v>256.2</v>
      </c>
      <c r="I123" s="4">
        <v>261.58</v>
      </c>
      <c r="J123" s="4">
        <v>234.33</v>
      </c>
      <c r="K123" s="4">
        <v>201.77</v>
      </c>
      <c r="L123" s="4">
        <v>207.6</v>
      </c>
      <c r="M123" s="4">
        <v>196.26</v>
      </c>
      <c r="N123" s="4">
        <v>183.7</v>
      </c>
      <c r="O123" s="4">
        <v>171.03</v>
      </c>
      <c r="P123" s="4">
        <v>155.84</v>
      </c>
      <c r="Q123" s="4">
        <v>148.69999999999999</v>
      </c>
      <c r="R123" s="4">
        <v>136.93</v>
      </c>
      <c r="S123" s="4">
        <v>134.62</v>
      </c>
      <c r="T123" s="4">
        <v>-1.69</v>
      </c>
      <c r="U123" s="4">
        <v>-21.29</v>
      </c>
    </row>
    <row r="124" spans="1:21" s="4" customFormat="1" x14ac:dyDescent="0.35">
      <c r="A124" s="4" t="s">
        <v>52</v>
      </c>
      <c r="B124" s="4">
        <v>234.02</v>
      </c>
      <c r="C124" s="4">
        <v>222.81</v>
      </c>
      <c r="D124" s="4">
        <v>203.47</v>
      </c>
      <c r="E124" s="4">
        <v>205.19</v>
      </c>
      <c r="F124" s="4">
        <v>203.22</v>
      </c>
      <c r="G124" s="4">
        <v>190.33</v>
      </c>
      <c r="H124" s="4">
        <v>178.86</v>
      </c>
      <c r="I124" s="4">
        <v>177.68</v>
      </c>
      <c r="J124" s="4">
        <v>178.34</v>
      </c>
      <c r="K124" s="4">
        <v>173.51</v>
      </c>
      <c r="L124" s="4">
        <v>165.62</v>
      </c>
      <c r="M124" s="4">
        <v>172.5</v>
      </c>
      <c r="N124" s="4">
        <v>177.06</v>
      </c>
      <c r="O124" s="4">
        <v>170.21</v>
      </c>
      <c r="P124" s="4">
        <v>164.47</v>
      </c>
      <c r="Q124" s="4">
        <v>167.94</v>
      </c>
      <c r="R124" s="4">
        <v>190.84</v>
      </c>
      <c r="S124" s="4">
        <v>192.2</v>
      </c>
      <c r="T124" s="4">
        <v>0.71</v>
      </c>
      <c r="U124" s="4">
        <v>12.92</v>
      </c>
    </row>
    <row r="125" spans="1:21" s="4" customFormat="1" x14ac:dyDescent="0.35">
      <c r="A125" s="4" t="s">
        <v>86</v>
      </c>
      <c r="B125" s="4">
        <v>69.3</v>
      </c>
      <c r="C125" s="4">
        <v>68.739999999999995</v>
      </c>
      <c r="D125" s="4">
        <v>64.150000000000006</v>
      </c>
      <c r="E125" s="4">
        <v>63.9</v>
      </c>
      <c r="F125" s="4">
        <v>64.849999999999994</v>
      </c>
      <c r="G125" s="4">
        <v>55.72</v>
      </c>
      <c r="H125" s="4">
        <v>52.71</v>
      </c>
      <c r="I125" s="4">
        <v>53</v>
      </c>
      <c r="J125" s="4">
        <v>57.59</v>
      </c>
      <c r="K125" s="4">
        <v>52.42</v>
      </c>
      <c r="L125" s="4">
        <v>49.89</v>
      </c>
      <c r="M125" s="4">
        <v>52.05</v>
      </c>
      <c r="N125" s="4">
        <v>54.9</v>
      </c>
      <c r="O125" s="4">
        <v>53.02</v>
      </c>
      <c r="P125" s="4">
        <v>52.74</v>
      </c>
      <c r="Q125" s="4">
        <v>51.91</v>
      </c>
      <c r="R125" s="4">
        <v>64.709999999999994</v>
      </c>
      <c r="S125" s="4">
        <v>67.11</v>
      </c>
      <c r="T125" s="4">
        <v>3.7</v>
      </c>
      <c r="U125" s="4">
        <v>26.57</v>
      </c>
    </row>
    <row r="126" spans="1:21" s="4" customFormat="1" x14ac:dyDescent="0.35">
      <c r="A126" s="4" t="s">
        <v>108</v>
      </c>
      <c r="B126" s="4">
        <v>312.08</v>
      </c>
      <c r="C126" s="4">
        <v>296.7</v>
      </c>
      <c r="D126" s="4">
        <v>274.5</v>
      </c>
      <c r="E126" s="4">
        <v>277.74</v>
      </c>
      <c r="F126" s="4">
        <v>277.52</v>
      </c>
      <c r="G126" s="4">
        <v>265.64</v>
      </c>
      <c r="H126" s="4">
        <v>249.08</v>
      </c>
      <c r="I126" s="4">
        <v>248.81</v>
      </c>
      <c r="J126" s="4">
        <v>246.82</v>
      </c>
      <c r="K126" s="4">
        <v>241.15</v>
      </c>
      <c r="L126" s="4">
        <v>234.55</v>
      </c>
      <c r="M126" s="4">
        <v>240.8</v>
      </c>
      <c r="N126" s="4">
        <v>246.2</v>
      </c>
      <c r="O126" s="4">
        <v>236.67</v>
      </c>
      <c r="P126" s="4">
        <v>221.78</v>
      </c>
      <c r="Q126" s="4">
        <v>228.23</v>
      </c>
      <c r="R126" s="4">
        <v>261.36</v>
      </c>
      <c r="S126" s="4">
        <v>263.95999999999998</v>
      </c>
      <c r="T126" s="4">
        <v>0.99</v>
      </c>
      <c r="U126" s="4">
        <v>11.53</v>
      </c>
    </row>
    <row r="127" spans="1:21" s="4" customFormat="1" x14ac:dyDescent="0.35">
      <c r="A127" s="4" t="s">
        <v>109</v>
      </c>
      <c r="B127" s="4">
        <v>249.51</v>
      </c>
      <c r="C127" s="4">
        <v>236.89</v>
      </c>
      <c r="D127" s="4">
        <v>212.66</v>
      </c>
      <c r="E127" s="4">
        <v>211.3</v>
      </c>
      <c r="F127" s="4">
        <v>204.97</v>
      </c>
      <c r="G127" s="4">
        <v>200.91</v>
      </c>
      <c r="H127" s="4">
        <v>195.95</v>
      </c>
      <c r="I127" s="4">
        <v>187.58</v>
      </c>
      <c r="J127" s="4">
        <v>184.13</v>
      </c>
      <c r="K127" s="4">
        <v>183.61</v>
      </c>
      <c r="L127" s="4">
        <v>170</v>
      </c>
      <c r="M127" s="4">
        <v>176.78</v>
      </c>
      <c r="N127" s="4">
        <v>174.96</v>
      </c>
      <c r="O127" s="4">
        <v>169.58</v>
      </c>
      <c r="P127" s="4">
        <v>173.56</v>
      </c>
      <c r="Q127" s="4">
        <v>173.8</v>
      </c>
      <c r="R127" s="4">
        <v>164.99</v>
      </c>
      <c r="S127" s="4">
        <v>161.43</v>
      </c>
      <c r="T127" s="4">
        <v>-2.16</v>
      </c>
      <c r="U127" s="4">
        <v>-4.8</v>
      </c>
    </row>
    <row r="128" spans="1:21" s="4" customFormat="1" x14ac:dyDescent="0.35">
      <c r="A128" s="4" t="s">
        <v>56</v>
      </c>
      <c r="B128" s="4">
        <v>234.25</v>
      </c>
      <c r="C128" s="4">
        <v>221.63</v>
      </c>
      <c r="D128" s="4">
        <v>211.04</v>
      </c>
      <c r="E128" s="4">
        <v>213.57</v>
      </c>
      <c r="F128" s="4">
        <v>210.5</v>
      </c>
      <c r="G128" s="4">
        <v>193.25</v>
      </c>
      <c r="H128" s="4">
        <v>186.67</v>
      </c>
      <c r="I128" s="4">
        <v>187.52</v>
      </c>
      <c r="J128" s="4">
        <v>182.84</v>
      </c>
      <c r="K128" s="4">
        <v>184.29</v>
      </c>
      <c r="L128" s="4">
        <v>177.13</v>
      </c>
      <c r="M128" s="4">
        <v>183.36</v>
      </c>
      <c r="N128" s="4">
        <v>182.54</v>
      </c>
      <c r="O128" s="4">
        <v>178.61</v>
      </c>
      <c r="P128" s="4">
        <v>175.49</v>
      </c>
      <c r="Q128" s="4">
        <v>173.89</v>
      </c>
      <c r="R128" s="4">
        <v>170.72</v>
      </c>
      <c r="S128" s="4">
        <v>171.07</v>
      </c>
      <c r="T128" s="4">
        <v>0.2</v>
      </c>
      <c r="U128" s="4">
        <v>-4.2300000000000004</v>
      </c>
    </row>
    <row r="129" spans="1:21" s="4" customFormat="1" x14ac:dyDescent="0.35">
      <c r="A129" s="4" t="s">
        <v>86</v>
      </c>
      <c r="B129" s="4">
        <v>13.75</v>
      </c>
      <c r="C129" s="4">
        <v>13.68</v>
      </c>
      <c r="D129" s="4">
        <v>15.36</v>
      </c>
      <c r="E129" s="4">
        <v>14.89</v>
      </c>
      <c r="F129" s="4">
        <v>15.39</v>
      </c>
      <c r="G129" s="4">
        <v>23</v>
      </c>
      <c r="H129" s="4">
        <v>20.63</v>
      </c>
      <c r="I129" s="4">
        <v>11.08</v>
      </c>
      <c r="J129" s="4">
        <v>3.39</v>
      </c>
      <c r="K129" s="4">
        <v>4.09</v>
      </c>
      <c r="L129" s="4">
        <v>3.67</v>
      </c>
      <c r="M129" s="4">
        <v>3.78</v>
      </c>
      <c r="N129" s="4">
        <v>5.0599999999999996</v>
      </c>
      <c r="O129" s="4">
        <v>5.34</v>
      </c>
      <c r="P129" s="4">
        <v>4.6100000000000003</v>
      </c>
      <c r="Q129" s="4">
        <v>3.77</v>
      </c>
      <c r="R129" s="4">
        <v>4.34</v>
      </c>
      <c r="S129" s="4">
        <v>4.4800000000000004</v>
      </c>
      <c r="T129" s="4">
        <v>3.29</v>
      </c>
      <c r="U129" s="4">
        <v>-16.03</v>
      </c>
    </row>
    <row r="130" spans="1:21" s="4" customFormat="1" x14ac:dyDescent="0.35">
      <c r="A130" s="4" t="s">
        <v>108</v>
      </c>
      <c r="B130" s="4">
        <v>256.98</v>
      </c>
      <c r="C130" s="4">
        <v>244.42</v>
      </c>
      <c r="D130" s="4">
        <v>232.53</v>
      </c>
      <c r="E130" s="4">
        <v>235.91</v>
      </c>
      <c r="F130" s="4">
        <v>233.34</v>
      </c>
      <c r="G130" s="4">
        <v>214.05</v>
      </c>
      <c r="H130" s="4">
        <v>205.53</v>
      </c>
      <c r="I130" s="4">
        <v>206.82</v>
      </c>
      <c r="J130" s="4">
        <v>202.52</v>
      </c>
      <c r="K130" s="4">
        <v>204.06</v>
      </c>
      <c r="L130" s="4">
        <v>196.37</v>
      </c>
      <c r="M130" s="4">
        <v>204.16</v>
      </c>
      <c r="N130" s="4">
        <v>203.35</v>
      </c>
      <c r="O130" s="4">
        <v>199.53</v>
      </c>
      <c r="P130" s="4">
        <v>196.19</v>
      </c>
      <c r="Q130" s="4">
        <v>195.19</v>
      </c>
      <c r="R130" s="4">
        <v>192.2</v>
      </c>
      <c r="S130" s="4">
        <v>192.18</v>
      </c>
      <c r="T130" s="4">
        <v>-0.01</v>
      </c>
      <c r="U130" s="4">
        <v>-3.68</v>
      </c>
    </row>
    <row r="131" spans="1:21" s="4" customFormat="1" x14ac:dyDescent="0.35">
      <c r="A131" s="4" t="s">
        <v>109</v>
      </c>
      <c r="B131" s="4">
        <v>158.08000000000001</v>
      </c>
      <c r="C131" s="4">
        <v>147.13999999999999</v>
      </c>
      <c r="D131" s="4">
        <v>134.21</v>
      </c>
      <c r="E131" s="4">
        <v>133.05000000000001</v>
      </c>
      <c r="F131" s="4">
        <v>127.54</v>
      </c>
      <c r="G131" s="4">
        <v>117.49</v>
      </c>
      <c r="H131" s="4">
        <v>115.6</v>
      </c>
      <c r="I131" s="4">
        <v>115.81</v>
      </c>
      <c r="J131" s="4">
        <v>110.23</v>
      </c>
      <c r="K131" s="4">
        <v>111.06</v>
      </c>
      <c r="L131" s="4">
        <v>106.95</v>
      </c>
      <c r="M131" s="4">
        <v>108.46</v>
      </c>
      <c r="N131" s="4">
        <v>107.96</v>
      </c>
      <c r="O131" s="4">
        <v>105.02</v>
      </c>
      <c r="P131" s="4">
        <v>103.08</v>
      </c>
      <c r="Q131" s="4">
        <v>97.81</v>
      </c>
      <c r="R131" s="4">
        <v>92</v>
      </c>
      <c r="S131" s="4">
        <v>92.79</v>
      </c>
      <c r="T131" s="4">
        <v>0.85</v>
      </c>
      <c r="U131" s="4">
        <v>-11.65</v>
      </c>
    </row>
    <row r="132" spans="1:21" s="4" customFormat="1" x14ac:dyDescent="0.35">
      <c r="A132" s="4" t="s">
        <v>81</v>
      </c>
      <c r="B132" s="4">
        <v>241.29</v>
      </c>
      <c r="C132" s="4">
        <v>231.31</v>
      </c>
      <c r="D132" s="4">
        <v>213.48</v>
      </c>
      <c r="E132" s="4">
        <v>216.38</v>
      </c>
      <c r="F132" s="4">
        <v>215.32</v>
      </c>
      <c r="G132" s="4">
        <v>210.37</v>
      </c>
      <c r="H132" s="4">
        <v>202.2</v>
      </c>
      <c r="I132" s="4">
        <v>211.15</v>
      </c>
      <c r="J132" s="4">
        <v>219.97</v>
      </c>
      <c r="K132" s="4">
        <v>214.1</v>
      </c>
      <c r="L132" s="4">
        <v>199.43</v>
      </c>
      <c r="M132" s="4">
        <v>203.04</v>
      </c>
      <c r="N132" s="4">
        <v>195.14</v>
      </c>
      <c r="O132" s="4">
        <v>185.57</v>
      </c>
      <c r="P132" s="4">
        <v>176.38</v>
      </c>
      <c r="Q132" s="4">
        <v>177.44</v>
      </c>
      <c r="R132" s="4">
        <v>164.83</v>
      </c>
      <c r="S132" s="4">
        <v>165.46</v>
      </c>
      <c r="T132" s="4">
        <v>0.38</v>
      </c>
      <c r="U132" s="4">
        <v>-10.84</v>
      </c>
    </row>
    <row r="133" spans="1:21" s="4" customFormat="1" x14ac:dyDescent="0.35">
      <c r="A133" s="4" t="s">
        <v>86</v>
      </c>
      <c r="B133" s="4">
        <v>113.73</v>
      </c>
      <c r="C133" s="4">
        <v>110.35</v>
      </c>
      <c r="D133" s="4">
        <v>109.15</v>
      </c>
      <c r="E133" s="4">
        <v>111.6</v>
      </c>
      <c r="F133" s="4">
        <v>111.84</v>
      </c>
      <c r="G133" s="4">
        <v>104.13</v>
      </c>
      <c r="H133" s="4">
        <v>93.56</v>
      </c>
      <c r="I133" s="4">
        <v>99.68</v>
      </c>
      <c r="J133" s="4">
        <v>110.74</v>
      </c>
      <c r="K133" s="4">
        <v>120.16</v>
      </c>
      <c r="L133" s="4">
        <v>93.63</v>
      </c>
      <c r="M133" s="4">
        <v>91.55</v>
      </c>
      <c r="N133" s="4">
        <v>88.95</v>
      </c>
      <c r="O133" s="4">
        <v>82.34</v>
      </c>
      <c r="P133" s="4">
        <v>72.599999999999994</v>
      </c>
      <c r="Q133" s="4">
        <v>70.650000000000006</v>
      </c>
      <c r="R133" s="4">
        <v>80.23</v>
      </c>
      <c r="S133" s="4">
        <v>81.55</v>
      </c>
      <c r="T133" s="4">
        <v>1.65</v>
      </c>
      <c r="U133" s="4">
        <v>-0.96</v>
      </c>
    </row>
    <row r="134" spans="1:21" s="4" customFormat="1" x14ac:dyDescent="0.35">
      <c r="A134" s="4" t="s">
        <v>108</v>
      </c>
      <c r="B134" s="4">
        <v>315.27999999999997</v>
      </c>
      <c r="C134" s="4">
        <v>301.54000000000002</v>
      </c>
      <c r="D134" s="4">
        <v>276.87</v>
      </c>
      <c r="E134" s="4">
        <v>280.12</v>
      </c>
      <c r="F134" s="4">
        <v>278.85000000000002</v>
      </c>
      <c r="G134" s="4">
        <v>272.41000000000003</v>
      </c>
      <c r="H134" s="4">
        <v>266.43</v>
      </c>
      <c r="I134" s="4">
        <v>273.08999999999997</v>
      </c>
      <c r="J134" s="4">
        <v>286.61</v>
      </c>
      <c r="K134" s="4">
        <v>274.33</v>
      </c>
      <c r="L134" s="4">
        <v>260.14</v>
      </c>
      <c r="M134" s="4">
        <v>261.77999999999997</v>
      </c>
      <c r="N134" s="4">
        <v>251.75</v>
      </c>
      <c r="O134" s="4">
        <v>238.9</v>
      </c>
      <c r="P134" s="4">
        <v>226.1</v>
      </c>
      <c r="Q134" s="4">
        <v>227.43</v>
      </c>
      <c r="R134" s="4">
        <v>211.11</v>
      </c>
      <c r="S134" s="4">
        <v>209.27</v>
      </c>
      <c r="T134" s="4">
        <v>-0.88</v>
      </c>
      <c r="U134" s="4">
        <v>-12.4</v>
      </c>
    </row>
    <row r="135" spans="1:21" s="4" customFormat="1" x14ac:dyDescent="0.35">
      <c r="A135" s="4" t="s">
        <v>109</v>
      </c>
      <c r="B135" s="4">
        <v>269.73</v>
      </c>
      <c r="C135" s="4">
        <v>257.36</v>
      </c>
      <c r="D135" s="4">
        <v>232.25</v>
      </c>
      <c r="E135" s="4">
        <v>230.88</v>
      </c>
      <c r="F135" s="4">
        <v>227.17</v>
      </c>
      <c r="G135" s="4">
        <v>236.48</v>
      </c>
      <c r="H135" s="4">
        <v>234.6</v>
      </c>
      <c r="I135" s="4">
        <v>238.77</v>
      </c>
      <c r="J135" s="4">
        <v>232.94</v>
      </c>
      <c r="K135" s="4">
        <v>222.47</v>
      </c>
      <c r="L135" s="4">
        <v>223.83</v>
      </c>
      <c r="M135" s="4">
        <v>232.15</v>
      </c>
      <c r="N135" s="4">
        <v>217.69</v>
      </c>
      <c r="O135" s="4">
        <v>212.27</v>
      </c>
      <c r="P135" s="4">
        <v>214.01</v>
      </c>
      <c r="Q135" s="4">
        <v>212.39</v>
      </c>
      <c r="R135" s="4">
        <v>157.71</v>
      </c>
      <c r="S135" s="4">
        <v>158.06</v>
      </c>
      <c r="T135" s="4">
        <v>0.22</v>
      </c>
      <c r="U135" s="4">
        <v>-25.54</v>
      </c>
    </row>
    <row r="137" spans="1:21" x14ac:dyDescent="0.35">
      <c r="A137" s="2" t="s">
        <v>110</v>
      </c>
    </row>
    <row r="139" spans="1:21" x14ac:dyDescent="0.35">
      <c r="A139" s="3" t="s">
        <v>51</v>
      </c>
      <c r="B139" s="3" t="s">
        <v>3</v>
      </c>
      <c r="C139" s="3" t="s">
        <v>4</v>
      </c>
      <c r="D139" s="3" t="s">
        <v>5</v>
      </c>
      <c r="E139" s="3" t="s">
        <v>6</v>
      </c>
      <c r="F139" s="3" t="s">
        <v>7</v>
      </c>
      <c r="G139" s="3" t="s">
        <v>8</v>
      </c>
      <c r="H139" s="3" t="s">
        <v>9</v>
      </c>
      <c r="I139" s="3" t="s">
        <v>10</v>
      </c>
      <c r="J139" s="3" t="s">
        <v>11</v>
      </c>
      <c r="K139" s="3" t="s">
        <v>12</v>
      </c>
      <c r="L139" s="3" t="s">
        <v>13</v>
      </c>
      <c r="M139" s="3" t="s">
        <v>14</v>
      </c>
      <c r="N139" s="3" t="s">
        <v>15</v>
      </c>
      <c r="O139" s="3" t="s">
        <v>16</v>
      </c>
      <c r="P139" s="3" t="s">
        <v>17</v>
      </c>
      <c r="Q139" s="3" t="s">
        <v>18</v>
      </c>
      <c r="R139" s="3" t="s">
        <v>19</v>
      </c>
      <c r="S139" s="3" t="s">
        <v>20</v>
      </c>
      <c r="T139" s="3" t="s">
        <v>21</v>
      </c>
      <c r="U139" s="3" t="s">
        <v>22</v>
      </c>
    </row>
    <row r="140" spans="1:21" s="4" customFormat="1" x14ac:dyDescent="0.35">
      <c r="A140" s="4" t="s">
        <v>54</v>
      </c>
      <c r="B140" s="4">
        <v>29.36</v>
      </c>
      <c r="C140" s="4">
        <v>28.94</v>
      </c>
      <c r="D140" s="4">
        <v>29.06</v>
      </c>
      <c r="E140" s="4">
        <v>29.06</v>
      </c>
      <c r="F140" s="4">
        <v>27.81</v>
      </c>
      <c r="G140" s="4">
        <v>28.24</v>
      </c>
      <c r="H140" s="4">
        <v>27.48</v>
      </c>
      <c r="I140" s="4">
        <v>26.58</v>
      </c>
      <c r="J140" s="4">
        <v>26.35</v>
      </c>
      <c r="K140" s="4">
        <v>26.86</v>
      </c>
      <c r="L140" s="4">
        <v>25.05</v>
      </c>
      <c r="M140" s="4">
        <v>24</v>
      </c>
      <c r="N140" s="4">
        <v>23.02</v>
      </c>
      <c r="O140" s="4">
        <v>22.81</v>
      </c>
      <c r="P140" s="4">
        <v>21.35</v>
      </c>
      <c r="Q140" s="4">
        <v>20.85</v>
      </c>
      <c r="R140" s="4">
        <v>18.57</v>
      </c>
      <c r="S140" s="4">
        <v>19.079999999999998</v>
      </c>
      <c r="T140" s="4">
        <v>2.76</v>
      </c>
      <c r="U140" s="4">
        <v>-16.37</v>
      </c>
    </row>
    <row r="141" spans="1:21" s="4" customFormat="1" x14ac:dyDescent="0.35">
      <c r="A141" s="4" t="s">
        <v>52</v>
      </c>
      <c r="B141" s="4">
        <v>19.09</v>
      </c>
      <c r="C141" s="4">
        <v>19.27</v>
      </c>
      <c r="D141" s="4">
        <v>20.03</v>
      </c>
      <c r="E141" s="4">
        <v>18.489999999999998</v>
      </c>
      <c r="F141" s="4">
        <v>17.760000000000002</v>
      </c>
      <c r="G141" s="4">
        <v>17.59</v>
      </c>
      <c r="H141" s="4">
        <v>17.39</v>
      </c>
      <c r="I141" s="4">
        <v>15.9</v>
      </c>
      <c r="J141" s="4">
        <v>15.92</v>
      </c>
      <c r="K141" s="4">
        <v>16.579999999999998</v>
      </c>
      <c r="L141" s="4">
        <v>16.559999999999999</v>
      </c>
      <c r="M141" s="4">
        <v>15.15</v>
      </c>
      <c r="N141" s="4">
        <v>14.97</v>
      </c>
      <c r="O141" s="4">
        <v>15.36</v>
      </c>
      <c r="P141" s="4">
        <v>15.15</v>
      </c>
      <c r="Q141" s="4">
        <v>14.26</v>
      </c>
      <c r="R141" s="4">
        <v>15.94</v>
      </c>
      <c r="S141" s="4">
        <v>16.07</v>
      </c>
      <c r="T141" s="4">
        <v>0.78</v>
      </c>
      <c r="U141" s="4">
        <v>4.59</v>
      </c>
    </row>
    <row r="142" spans="1:21" s="4" customFormat="1" x14ac:dyDescent="0.35">
      <c r="A142" s="4" t="s">
        <v>53</v>
      </c>
      <c r="B142" s="4">
        <v>38.44</v>
      </c>
      <c r="C142" s="4">
        <v>41.11</v>
      </c>
      <c r="D142" s="4">
        <v>41.62</v>
      </c>
      <c r="E142" s="4">
        <v>44.03</v>
      </c>
      <c r="F142" s="4">
        <v>41.05</v>
      </c>
      <c r="G142" s="4">
        <v>47.45</v>
      </c>
      <c r="H142" s="4">
        <v>45.78</v>
      </c>
      <c r="I142" s="4">
        <v>44.22</v>
      </c>
      <c r="J142" s="4">
        <v>43.7</v>
      </c>
      <c r="K142" s="4">
        <v>44.03</v>
      </c>
      <c r="L142" s="4">
        <v>41.48</v>
      </c>
      <c r="M142" s="4">
        <v>39.61</v>
      </c>
      <c r="N142" s="4">
        <v>37.93</v>
      </c>
      <c r="O142" s="4">
        <v>37.58</v>
      </c>
      <c r="P142" s="4">
        <v>32.979999999999997</v>
      </c>
      <c r="Q142" s="4">
        <v>28.72</v>
      </c>
      <c r="R142" s="4">
        <v>22.22</v>
      </c>
      <c r="S142" s="4">
        <v>15.89</v>
      </c>
      <c r="T142" s="4">
        <v>-28.52</v>
      </c>
      <c r="U142" s="4">
        <v>-57.72</v>
      </c>
    </row>
    <row r="143" spans="1:21" s="4" customFormat="1" x14ac:dyDescent="0.35">
      <c r="A143" s="4" t="s">
        <v>56</v>
      </c>
      <c r="B143" s="4">
        <v>0.99</v>
      </c>
      <c r="C143" s="4">
        <v>1.04</v>
      </c>
      <c r="D143" s="4">
        <v>0.97</v>
      </c>
      <c r="E143" s="4">
        <v>1.04</v>
      </c>
      <c r="F143" s="4">
        <v>1.08</v>
      </c>
      <c r="G143" s="4">
        <v>1.17</v>
      </c>
      <c r="H143" s="4">
        <v>1.18</v>
      </c>
      <c r="I143" s="4">
        <v>1.07</v>
      </c>
      <c r="J143" s="4">
        <v>1.04</v>
      </c>
      <c r="K143" s="4">
        <v>1.1200000000000001</v>
      </c>
      <c r="L143" s="4">
        <v>1.08</v>
      </c>
      <c r="M143" s="4">
        <v>1.07</v>
      </c>
      <c r="N143" s="4">
        <v>1.01</v>
      </c>
      <c r="O143" s="4">
        <v>1.07</v>
      </c>
      <c r="P143" s="4">
        <v>0.96</v>
      </c>
      <c r="Q143" s="4">
        <v>0.87</v>
      </c>
      <c r="R143" s="4">
        <v>0.77</v>
      </c>
      <c r="S143" s="4">
        <v>0.77</v>
      </c>
      <c r="T143" s="4">
        <v>-1.07</v>
      </c>
      <c r="U143" s="4">
        <v>-28.57</v>
      </c>
    </row>
    <row r="144" spans="1:21" s="4" customFormat="1" x14ac:dyDescent="0.35">
      <c r="A144" s="4" t="s">
        <v>81</v>
      </c>
      <c r="B144" s="4">
        <v>87.89</v>
      </c>
      <c r="C144" s="4">
        <v>90.36</v>
      </c>
      <c r="D144" s="4">
        <v>91.68</v>
      </c>
      <c r="E144" s="4">
        <v>92.62</v>
      </c>
      <c r="F144" s="4">
        <v>87.7</v>
      </c>
      <c r="G144" s="4">
        <v>94.44</v>
      </c>
      <c r="H144" s="4">
        <v>91.82</v>
      </c>
      <c r="I144" s="4">
        <v>87.77</v>
      </c>
      <c r="J144" s="4">
        <v>87.01</v>
      </c>
      <c r="K144" s="4">
        <v>88.58</v>
      </c>
      <c r="L144" s="4">
        <v>84.17</v>
      </c>
      <c r="M144" s="4">
        <v>79.84</v>
      </c>
      <c r="N144" s="4">
        <v>76.92</v>
      </c>
      <c r="O144" s="4">
        <v>76.819999999999993</v>
      </c>
      <c r="P144" s="4">
        <v>70.45</v>
      </c>
      <c r="Q144" s="4">
        <v>64.709999999999994</v>
      </c>
      <c r="R144" s="4">
        <v>57.51</v>
      </c>
      <c r="S144" s="4">
        <v>51.8</v>
      </c>
      <c r="T144" s="4">
        <v>-9.93</v>
      </c>
      <c r="U144" s="4">
        <v>-32.58</v>
      </c>
    </row>
    <row r="145" spans="1:21" s="4" customFormat="1" x14ac:dyDescent="0.35"/>
    <row r="146" spans="1:21" s="4" customFormat="1" x14ac:dyDescent="0.35">
      <c r="A146" s="7" t="s">
        <v>111</v>
      </c>
    </row>
    <row r="147" spans="1:21" s="4" customFormat="1" x14ac:dyDescent="0.35"/>
    <row r="148" spans="1:21" s="4" customFormat="1" x14ac:dyDescent="0.35">
      <c r="A148" s="8" t="s">
        <v>51</v>
      </c>
      <c r="B148" s="8" t="s">
        <v>3</v>
      </c>
      <c r="C148" s="8" t="s">
        <v>4</v>
      </c>
      <c r="D148" s="8" t="s">
        <v>5</v>
      </c>
      <c r="E148" s="8" t="s">
        <v>6</v>
      </c>
      <c r="F148" s="8" t="s">
        <v>7</v>
      </c>
      <c r="G148" s="8" t="s">
        <v>8</v>
      </c>
      <c r="H148" s="8" t="s">
        <v>9</v>
      </c>
      <c r="I148" s="8" t="s">
        <v>10</v>
      </c>
      <c r="J148" s="8" t="s">
        <v>11</v>
      </c>
      <c r="K148" s="8" t="s">
        <v>12</v>
      </c>
      <c r="L148" s="8" t="s">
        <v>13</v>
      </c>
      <c r="M148" s="8" t="s">
        <v>14</v>
      </c>
      <c r="N148" s="8" t="s">
        <v>15</v>
      </c>
      <c r="O148" s="8" t="s">
        <v>16</v>
      </c>
      <c r="P148" s="8" t="s">
        <v>17</v>
      </c>
      <c r="Q148" s="8" t="s">
        <v>18</v>
      </c>
      <c r="R148" s="8" t="s">
        <v>19</v>
      </c>
      <c r="S148" s="8" t="s">
        <v>20</v>
      </c>
      <c r="T148" s="8" t="s">
        <v>21</v>
      </c>
      <c r="U148" s="8" t="s">
        <v>22</v>
      </c>
    </row>
    <row r="149" spans="1:21" s="4" customFormat="1" x14ac:dyDescent="0.35">
      <c r="A149" s="4" t="s">
        <v>54</v>
      </c>
      <c r="B149" s="4">
        <v>11.66</v>
      </c>
      <c r="C149" s="4">
        <v>11.5</v>
      </c>
      <c r="D149" s="4">
        <v>11.39</v>
      </c>
      <c r="E149" s="4">
        <v>11.17</v>
      </c>
      <c r="F149" s="4">
        <v>10.76</v>
      </c>
      <c r="G149" s="4">
        <v>10.61</v>
      </c>
      <c r="H149" s="4">
        <v>10</v>
      </c>
      <c r="I149" s="4">
        <v>10.31</v>
      </c>
      <c r="J149" s="4">
        <v>9.9700000000000006</v>
      </c>
      <c r="K149" s="4">
        <v>9.83</v>
      </c>
      <c r="L149" s="4">
        <v>9.0500000000000007</v>
      </c>
      <c r="M149" s="4">
        <v>8.6300000000000008</v>
      </c>
      <c r="N149" s="4">
        <v>8.49</v>
      </c>
      <c r="O149" s="4">
        <v>8.4600000000000009</v>
      </c>
      <c r="P149" s="4">
        <v>7.85</v>
      </c>
      <c r="Q149" s="4">
        <v>7.5</v>
      </c>
      <c r="R149" s="4">
        <v>6.82</v>
      </c>
      <c r="S149" s="4">
        <v>7.22</v>
      </c>
      <c r="T149" s="4">
        <v>5.88</v>
      </c>
      <c r="U149" s="4">
        <v>-14.67</v>
      </c>
    </row>
    <row r="150" spans="1:21" s="4" customFormat="1" x14ac:dyDescent="0.35">
      <c r="A150" s="4" t="s">
        <v>52</v>
      </c>
      <c r="B150" s="4">
        <v>6.19</v>
      </c>
      <c r="C150" s="4">
        <v>6.17</v>
      </c>
      <c r="D150" s="4">
        <v>6.3</v>
      </c>
      <c r="E150" s="4">
        <v>5.79</v>
      </c>
      <c r="F150" s="4">
        <v>5.5</v>
      </c>
      <c r="G150" s="4">
        <v>5.29</v>
      </c>
      <c r="H150" s="4">
        <v>5.16</v>
      </c>
      <c r="I150" s="4">
        <v>4.72</v>
      </c>
      <c r="J150" s="4">
        <v>4.74</v>
      </c>
      <c r="K150" s="4">
        <v>4.88</v>
      </c>
      <c r="L150" s="4">
        <v>4.79</v>
      </c>
      <c r="M150" s="4">
        <v>4.4000000000000004</v>
      </c>
      <c r="N150" s="4">
        <v>4.37</v>
      </c>
      <c r="O150" s="4">
        <v>4.43</v>
      </c>
      <c r="P150" s="4">
        <v>4.3600000000000003</v>
      </c>
      <c r="Q150" s="4">
        <v>4.0999999999999996</v>
      </c>
      <c r="R150" s="4">
        <v>4.7699999999999996</v>
      </c>
      <c r="S150" s="4">
        <v>4.82</v>
      </c>
      <c r="T150" s="4">
        <v>1.1100000000000001</v>
      </c>
      <c r="U150" s="4">
        <v>8.77</v>
      </c>
    </row>
    <row r="151" spans="1:21" s="4" customFormat="1" x14ac:dyDescent="0.35">
      <c r="A151" s="4" t="s">
        <v>53</v>
      </c>
      <c r="B151" s="4">
        <v>7.62</v>
      </c>
      <c r="C151" s="4">
        <v>8.08</v>
      </c>
      <c r="D151" s="4">
        <v>8.0299999999999994</v>
      </c>
      <c r="E151" s="4">
        <v>8.5399999999999991</v>
      </c>
      <c r="F151" s="4">
        <v>7.96</v>
      </c>
      <c r="G151" s="4">
        <v>9.09</v>
      </c>
      <c r="H151" s="4">
        <v>8.56</v>
      </c>
      <c r="I151" s="4">
        <v>8.35</v>
      </c>
      <c r="J151" s="4">
        <v>8.26</v>
      </c>
      <c r="K151" s="4">
        <v>8.2200000000000006</v>
      </c>
      <c r="L151" s="4">
        <v>7.76</v>
      </c>
      <c r="M151" s="4">
        <v>7.49</v>
      </c>
      <c r="N151" s="4">
        <v>7.1</v>
      </c>
      <c r="O151" s="4">
        <v>6.91</v>
      </c>
      <c r="P151" s="4">
        <v>5.88</v>
      </c>
      <c r="Q151" s="4">
        <v>5.32</v>
      </c>
      <c r="R151" s="4">
        <v>4.45</v>
      </c>
      <c r="S151" s="4">
        <v>3.19</v>
      </c>
      <c r="T151" s="4">
        <v>-28.38</v>
      </c>
      <c r="U151" s="4">
        <v>-53.86</v>
      </c>
    </row>
    <row r="152" spans="1:21" s="4" customFormat="1" x14ac:dyDescent="0.35">
      <c r="A152" s="4" t="s">
        <v>56</v>
      </c>
      <c r="B152" s="4">
        <v>4.28</v>
      </c>
      <c r="C152" s="4">
        <v>4.45</v>
      </c>
      <c r="D152" s="4">
        <v>4.3099999999999996</v>
      </c>
      <c r="E152" s="4">
        <v>4.5599999999999996</v>
      </c>
      <c r="F152" s="4">
        <v>4.68</v>
      </c>
      <c r="G152" s="4">
        <v>4.99</v>
      </c>
      <c r="H152" s="4">
        <v>5.04</v>
      </c>
      <c r="I152" s="4">
        <v>4.55</v>
      </c>
      <c r="J152" s="4">
        <v>4.4000000000000004</v>
      </c>
      <c r="K152" s="4">
        <v>4.78</v>
      </c>
      <c r="L152" s="4">
        <v>4.57</v>
      </c>
      <c r="M152" s="4">
        <v>4.54</v>
      </c>
      <c r="N152" s="4">
        <v>4.2300000000000004</v>
      </c>
      <c r="O152" s="4">
        <v>4.47</v>
      </c>
      <c r="P152" s="4">
        <v>4.0199999999999996</v>
      </c>
      <c r="Q152" s="4">
        <v>3.69</v>
      </c>
      <c r="R152" s="4">
        <v>3.29</v>
      </c>
      <c r="S152" s="4">
        <v>3.25</v>
      </c>
      <c r="T152" s="4">
        <v>-1.02</v>
      </c>
      <c r="U152" s="4">
        <v>-27.18</v>
      </c>
    </row>
    <row r="153" spans="1:21" s="4" customFormat="1" x14ac:dyDescent="0.35">
      <c r="A153" s="4" t="s">
        <v>81</v>
      </c>
      <c r="B153" s="4">
        <v>8.08</v>
      </c>
      <c r="C153" s="4">
        <v>8.24</v>
      </c>
      <c r="D153" s="4">
        <v>8.23</v>
      </c>
      <c r="E153" s="4">
        <v>8.2799999999999994</v>
      </c>
      <c r="F153" s="4">
        <v>7.83</v>
      </c>
      <c r="G153" s="4">
        <v>8.26</v>
      </c>
      <c r="H153" s="4">
        <v>7.84</v>
      </c>
      <c r="I153" s="4">
        <v>7.65</v>
      </c>
      <c r="J153" s="4">
        <v>7.55</v>
      </c>
      <c r="K153" s="4">
        <v>7.56</v>
      </c>
      <c r="L153" s="4">
        <v>7.13</v>
      </c>
      <c r="M153" s="4">
        <v>6.8</v>
      </c>
      <c r="N153" s="4">
        <v>6.57</v>
      </c>
      <c r="O153" s="4">
        <v>6.49</v>
      </c>
      <c r="P153" s="4">
        <v>5.85</v>
      </c>
      <c r="Q153" s="4">
        <v>5.44</v>
      </c>
      <c r="R153" s="4">
        <v>5.09</v>
      </c>
      <c r="S153" s="4">
        <v>4.63</v>
      </c>
      <c r="T153" s="4">
        <v>-9.11</v>
      </c>
      <c r="U153" s="4">
        <v>-28.68</v>
      </c>
    </row>
    <row r="155" spans="1:21" x14ac:dyDescent="0.35">
      <c r="A155" s="2" t="s">
        <v>112</v>
      </c>
    </row>
    <row r="157" spans="1:21" x14ac:dyDescent="0.35">
      <c r="A157" s="3" t="s">
        <v>2</v>
      </c>
      <c r="B157" s="3" t="s">
        <v>3</v>
      </c>
      <c r="C157" s="3" t="s">
        <v>4</v>
      </c>
      <c r="D157" s="3" t="s">
        <v>5</v>
      </c>
      <c r="E157" s="3" t="s">
        <v>6</v>
      </c>
      <c r="F157" s="3" t="s">
        <v>7</v>
      </c>
      <c r="G157" s="3" t="s">
        <v>8</v>
      </c>
      <c r="H157" s="3" t="s">
        <v>9</v>
      </c>
      <c r="I157" s="3" t="s">
        <v>10</v>
      </c>
      <c r="J157" s="3" t="s">
        <v>11</v>
      </c>
      <c r="K157" s="3" t="s">
        <v>12</v>
      </c>
      <c r="L157" s="3" t="s">
        <v>13</v>
      </c>
      <c r="M157" s="3" t="s">
        <v>14</v>
      </c>
      <c r="N157" s="3" t="s">
        <v>15</v>
      </c>
      <c r="O157" s="3" t="s">
        <v>16</v>
      </c>
      <c r="P157" s="3" t="s">
        <v>17</v>
      </c>
      <c r="Q157" s="3" t="s">
        <v>18</v>
      </c>
      <c r="R157" s="3" t="s">
        <v>19</v>
      </c>
      <c r="S157" s="3" t="s">
        <v>20</v>
      </c>
      <c r="T157" s="3" t="s">
        <v>21</v>
      </c>
      <c r="U157" s="3" t="s">
        <v>22</v>
      </c>
    </row>
    <row r="158" spans="1:21" s="4" customFormat="1" x14ac:dyDescent="0.35">
      <c r="A158" s="4" t="s">
        <v>40</v>
      </c>
      <c r="B158" s="4">
        <v>33.24</v>
      </c>
      <c r="C158" s="4">
        <v>36.01</v>
      </c>
      <c r="D158" s="4">
        <v>35.97</v>
      </c>
      <c r="E158" s="4">
        <v>38.14</v>
      </c>
      <c r="F158" s="4">
        <v>35.729999999999997</v>
      </c>
      <c r="G158" s="4">
        <v>36.49</v>
      </c>
      <c r="H158" s="4">
        <v>36.53</v>
      </c>
      <c r="I158" s="4">
        <v>36.369999999999997</v>
      </c>
      <c r="J158" s="4">
        <v>36.07</v>
      </c>
      <c r="K158" s="4">
        <v>36.729999999999997</v>
      </c>
      <c r="L158" s="4">
        <v>37.950000000000003</v>
      </c>
      <c r="M158" s="4">
        <v>37.57</v>
      </c>
      <c r="N158" s="4">
        <v>37.659999999999997</v>
      </c>
      <c r="O158" s="4">
        <v>38.39</v>
      </c>
      <c r="P158" s="4">
        <v>39.74</v>
      </c>
      <c r="Q158" s="4">
        <v>39.04</v>
      </c>
      <c r="R158" s="4">
        <v>37.94</v>
      </c>
      <c r="S158" s="4">
        <v>39.18</v>
      </c>
      <c r="T158" s="4">
        <v>3.29</v>
      </c>
      <c r="U158" s="4">
        <v>2.0699999999999998</v>
      </c>
    </row>
    <row r="159" spans="1:21" s="4" customFormat="1" x14ac:dyDescent="0.35">
      <c r="A159" s="4" t="s">
        <v>113</v>
      </c>
      <c r="B159" s="4">
        <v>1.1299999999999999</v>
      </c>
      <c r="C159" s="4">
        <v>1.34</v>
      </c>
      <c r="D159" s="4">
        <v>1.51</v>
      </c>
      <c r="E159" s="4">
        <v>1.57</v>
      </c>
      <c r="F159" s="4">
        <v>1.56</v>
      </c>
      <c r="G159" s="4">
        <v>1.9</v>
      </c>
      <c r="H159" s="4">
        <v>1.83</v>
      </c>
      <c r="I159" s="4">
        <v>1.64</v>
      </c>
      <c r="J159" s="4">
        <v>1.41</v>
      </c>
      <c r="K159" s="4">
        <v>1.66</v>
      </c>
      <c r="L159" s="4">
        <v>1.56</v>
      </c>
      <c r="M159" s="4">
        <v>1.43</v>
      </c>
      <c r="N159" s="4">
        <v>1.26</v>
      </c>
      <c r="O159" s="4">
        <v>1.5</v>
      </c>
      <c r="P159" s="4">
        <v>1.4</v>
      </c>
      <c r="Q159" s="4">
        <v>1.35</v>
      </c>
      <c r="R159" s="4">
        <v>1.1299999999999999</v>
      </c>
      <c r="S159" s="4">
        <v>1.27</v>
      </c>
      <c r="T159" s="4">
        <v>12.56</v>
      </c>
      <c r="U159" s="4">
        <v>-15</v>
      </c>
    </row>
    <row r="160" spans="1:21" s="4" customFormat="1" x14ac:dyDescent="0.35"/>
    <row r="161" spans="1:21" s="4" customFormat="1" x14ac:dyDescent="0.35">
      <c r="A161" s="7" t="s">
        <v>114</v>
      </c>
    </row>
    <row r="162" spans="1:21" s="4" customFormat="1" x14ac:dyDescent="0.35"/>
    <row r="163" spans="1:21" s="4" customFormat="1" x14ac:dyDescent="0.35">
      <c r="A163" s="8" t="s">
        <v>2</v>
      </c>
      <c r="B163" s="8" t="s">
        <v>3</v>
      </c>
      <c r="C163" s="8" t="s">
        <v>4</v>
      </c>
      <c r="D163" s="8" t="s">
        <v>5</v>
      </c>
      <c r="E163" s="8" t="s">
        <v>6</v>
      </c>
      <c r="F163" s="8" t="s">
        <v>7</v>
      </c>
      <c r="G163" s="8" t="s">
        <v>8</v>
      </c>
      <c r="H163" s="8" t="s">
        <v>9</v>
      </c>
      <c r="I163" s="8" t="s">
        <v>10</v>
      </c>
      <c r="J163" s="8" t="s">
        <v>11</v>
      </c>
      <c r="K163" s="8" t="s">
        <v>12</v>
      </c>
      <c r="L163" s="8" t="s">
        <v>13</v>
      </c>
      <c r="M163" s="8" t="s">
        <v>14</v>
      </c>
      <c r="N163" s="8" t="s">
        <v>15</v>
      </c>
      <c r="O163" s="8" t="s">
        <v>16</v>
      </c>
      <c r="P163" s="8" t="s">
        <v>17</v>
      </c>
      <c r="Q163" s="8" t="s">
        <v>18</v>
      </c>
      <c r="R163" s="8" t="s">
        <v>19</v>
      </c>
      <c r="S163" s="8" t="s">
        <v>20</v>
      </c>
      <c r="T163" s="8" t="s">
        <v>21</v>
      </c>
      <c r="U163" s="8" t="s">
        <v>22</v>
      </c>
    </row>
    <row r="164" spans="1:21" s="4" customFormat="1" x14ac:dyDescent="0.35">
      <c r="A164" s="4" t="s">
        <v>115</v>
      </c>
      <c r="B164" s="4">
        <v>22.46</v>
      </c>
      <c r="C164" s="4">
        <v>23.39</v>
      </c>
      <c r="D164" s="4">
        <v>23.74</v>
      </c>
      <c r="E164" s="4">
        <v>25.15</v>
      </c>
      <c r="F164" s="4">
        <v>24.06</v>
      </c>
      <c r="G164" s="4">
        <v>24.23</v>
      </c>
      <c r="H164" s="4">
        <v>24.3</v>
      </c>
      <c r="I164" s="4">
        <v>24.41</v>
      </c>
      <c r="J164" s="4">
        <v>24.3</v>
      </c>
      <c r="K164" s="4">
        <v>23.97</v>
      </c>
      <c r="L164" s="4">
        <v>24.5</v>
      </c>
      <c r="M164" s="4">
        <v>25.04</v>
      </c>
      <c r="N164" s="4">
        <v>25</v>
      </c>
      <c r="O164" s="4">
        <v>25.17</v>
      </c>
      <c r="P164" s="4">
        <v>25.82</v>
      </c>
      <c r="Q164" s="4">
        <v>24.95</v>
      </c>
      <c r="R164" s="4">
        <v>25</v>
      </c>
      <c r="S164" s="4">
        <v>25.37</v>
      </c>
      <c r="T164" s="4">
        <v>1.48</v>
      </c>
      <c r="U164" s="4">
        <v>0.8</v>
      </c>
    </row>
    <row r="165" spans="1:21" s="4" customFormat="1" x14ac:dyDescent="0.35">
      <c r="A165" s="4" t="s">
        <v>86</v>
      </c>
      <c r="B165" s="4">
        <v>4.37</v>
      </c>
      <c r="C165" s="4">
        <v>4.22</v>
      </c>
      <c r="D165" s="4">
        <v>4.1900000000000004</v>
      </c>
      <c r="E165" s="4">
        <v>4.22</v>
      </c>
      <c r="F165" s="4">
        <v>4.75</v>
      </c>
      <c r="G165" s="4">
        <v>4.5599999999999996</v>
      </c>
      <c r="H165" s="4">
        <v>4.5599999999999996</v>
      </c>
      <c r="I165" s="4">
        <v>4.5199999999999996</v>
      </c>
      <c r="J165" s="4">
        <v>4.1399999999999997</v>
      </c>
      <c r="K165" s="4">
        <v>3.88</v>
      </c>
      <c r="L165" s="4">
        <v>4.04</v>
      </c>
      <c r="M165" s="4">
        <v>3.77</v>
      </c>
      <c r="N165" s="4">
        <v>3.06</v>
      </c>
      <c r="O165" s="4">
        <v>2.78</v>
      </c>
      <c r="P165" s="4">
        <v>3.23</v>
      </c>
      <c r="Q165" s="4">
        <v>3.21</v>
      </c>
      <c r="R165" s="4">
        <v>3.5</v>
      </c>
      <c r="S165" s="4">
        <v>3.35</v>
      </c>
      <c r="T165" s="4">
        <v>-4.32</v>
      </c>
      <c r="U165" s="4">
        <v>20.61</v>
      </c>
    </row>
    <row r="166" spans="1:21" s="4" customFormat="1" x14ac:dyDescent="0.35">
      <c r="A166" s="4" t="s">
        <v>87</v>
      </c>
      <c r="B166" s="4">
        <v>18.09</v>
      </c>
      <c r="C166" s="4">
        <v>19.170000000000002</v>
      </c>
      <c r="D166" s="4">
        <v>19.54</v>
      </c>
      <c r="E166" s="4">
        <v>20.93</v>
      </c>
      <c r="F166" s="4">
        <v>19.309999999999999</v>
      </c>
      <c r="G166" s="4">
        <v>19.670000000000002</v>
      </c>
      <c r="H166" s="4">
        <v>19.739999999999998</v>
      </c>
      <c r="I166" s="4">
        <v>19.89</v>
      </c>
      <c r="J166" s="4">
        <v>20.16</v>
      </c>
      <c r="K166" s="4">
        <v>20.09</v>
      </c>
      <c r="L166" s="4">
        <v>20.47</v>
      </c>
      <c r="M166" s="4">
        <v>21.27</v>
      </c>
      <c r="N166" s="4">
        <v>21.94</v>
      </c>
      <c r="O166" s="4">
        <v>22.39</v>
      </c>
      <c r="P166" s="4">
        <v>22.6</v>
      </c>
      <c r="Q166" s="4">
        <v>21.74</v>
      </c>
      <c r="R166" s="4">
        <v>21.5</v>
      </c>
      <c r="S166" s="4">
        <v>22.02</v>
      </c>
      <c r="T166" s="4">
        <v>2.42</v>
      </c>
      <c r="U166" s="4">
        <v>-1.66</v>
      </c>
    </row>
    <row r="167" spans="1:21" s="4" customFormat="1" x14ac:dyDescent="0.35">
      <c r="A167" s="4" t="s">
        <v>88</v>
      </c>
      <c r="B167" s="4">
        <v>13.27</v>
      </c>
      <c r="C167" s="4">
        <v>14.48</v>
      </c>
      <c r="D167" s="4">
        <v>14.69</v>
      </c>
      <c r="E167" s="4">
        <v>16.16</v>
      </c>
      <c r="F167" s="4">
        <v>14.83</v>
      </c>
      <c r="G167" s="4">
        <v>15.13</v>
      </c>
      <c r="H167" s="4">
        <v>15.18</v>
      </c>
      <c r="I167" s="4">
        <v>15.38</v>
      </c>
      <c r="J167" s="4">
        <v>15.58</v>
      </c>
      <c r="K167" s="4">
        <v>15.52</v>
      </c>
      <c r="L167" s="4">
        <v>15.81</v>
      </c>
      <c r="M167" s="4">
        <v>16.29</v>
      </c>
      <c r="N167" s="4">
        <v>17.03</v>
      </c>
      <c r="O167" s="4">
        <v>17.260000000000002</v>
      </c>
      <c r="P167" s="4">
        <v>17.190000000000001</v>
      </c>
      <c r="Q167" s="4">
        <v>16.760000000000002</v>
      </c>
      <c r="R167" s="4">
        <v>16.579999999999998</v>
      </c>
      <c r="S167" s="4">
        <v>17.010000000000002</v>
      </c>
      <c r="T167" s="4">
        <v>2.63</v>
      </c>
      <c r="U167" s="4">
        <v>-1.45</v>
      </c>
    </row>
    <row r="168" spans="1:21" s="4" customFormat="1" x14ac:dyDescent="0.35">
      <c r="A168" s="4" t="s">
        <v>89</v>
      </c>
      <c r="B168" s="4">
        <v>4.82</v>
      </c>
      <c r="C168" s="4">
        <v>4.6900000000000004</v>
      </c>
      <c r="D168" s="4">
        <v>4.8499999999999996</v>
      </c>
      <c r="E168" s="4">
        <v>4.7699999999999996</v>
      </c>
      <c r="F168" s="4">
        <v>4.4800000000000004</v>
      </c>
      <c r="G168" s="4">
        <v>4.53</v>
      </c>
      <c r="H168" s="4">
        <v>4.55</v>
      </c>
      <c r="I168" s="4">
        <v>4.51</v>
      </c>
      <c r="J168" s="4">
        <v>4.58</v>
      </c>
      <c r="K168" s="4">
        <v>4.57</v>
      </c>
      <c r="L168" s="4">
        <v>4.66</v>
      </c>
      <c r="M168" s="4">
        <v>4.9800000000000004</v>
      </c>
      <c r="N168" s="4">
        <v>4.92</v>
      </c>
      <c r="O168" s="4">
        <v>5.13</v>
      </c>
      <c r="P168" s="4">
        <v>5.41</v>
      </c>
      <c r="Q168" s="4">
        <v>4.9800000000000004</v>
      </c>
      <c r="R168" s="4">
        <v>4.92</v>
      </c>
      <c r="S168" s="4">
        <v>5.01</v>
      </c>
      <c r="T168" s="4">
        <v>1.74</v>
      </c>
      <c r="U168" s="4">
        <v>-2.35</v>
      </c>
    </row>
    <row r="169" spans="1:21" s="4" customFormat="1" x14ac:dyDescent="0.35">
      <c r="A169" s="4" t="s">
        <v>116</v>
      </c>
      <c r="B169" s="4">
        <v>5.19</v>
      </c>
      <c r="C169" s="4">
        <v>6.61</v>
      </c>
      <c r="D169" s="4">
        <v>5.85</v>
      </c>
      <c r="E169" s="4">
        <v>6.26</v>
      </c>
      <c r="F169" s="4">
        <v>5.35</v>
      </c>
      <c r="G169" s="4">
        <v>5.27</v>
      </c>
      <c r="H169" s="4">
        <v>5.25</v>
      </c>
      <c r="I169" s="4">
        <v>5.21</v>
      </c>
      <c r="J169" s="4">
        <v>5.63</v>
      </c>
      <c r="K169" s="4">
        <v>5.62</v>
      </c>
      <c r="L169" s="4">
        <v>5.98</v>
      </c>
      <c r="M169" s="4">
        <v>5.56</v>
      </c>
      <c r="N169" s="4">
        <v>5.01</v>
      </c>
      <c r="O169" s="4">
        <v>4.8499999999999996</v>
      </c>
      <c r="P169" s="4">
        <v>5.12</v>
      </c>
      <c r="Q169" s="4">
        <v>5.2</v>
      </c>
      <c r="R169" s="4">
        <v>5.69</v>
      </c>
      <c r="S169" s="4">
        <v>6.23</v>
      </c>
      <c r="T169" s="4">
        <v>9.3699999999999992</v>
      </c>
      <c r="U169" s="4">
        <v>28.34</v>
      </c>
    </row>
    <row r="170" spans="1:21" s="4" customFormat="1" x14ac:dyDescent="0.35">
      <c r="A170" s="4" t="s">
        <v>86</v>
      </c>
      <c r="B170" s="4">
        <v>1.81</v>
      </c>
      <c r="C170" s="4">
        <v>1.81</v>
      </c>
      <c r="D170" s="4">
        <v>1.72</v>
      </c>
      <c r="E170" s="4">
        <v>1.91</v>
      </c>
      <c r="F170" s="4">
        <v>2.23</v>
      </c>
      <c r="G170" s="4">
        <v>2.0299999999999998</v>
      </c>
      <c r="H170" s="4">
        <v>1.96</v>
      </c>
      <c r="I170" s="4">
        <v>1.87</v>
      </c>
      <c r="J170" s="4">
        <v>1.58</v>
      </c>
      <c r="K170" s="4">
        <v>1.43</v>
      </c>
      <c r="L170" s="4">
        <v>1.7</v>
      </c>
      <c r="M170" s="4">
        <v>1.43</v>
      </c>
      <c r="N170" s="4">
        <v>1.1299999999999999</v>
      </c>
      <c r="O170" s="4">
        <v>0.97</v>
      </c>
      <c r="P170" s="4">
        <v>1.1000000000000001</v>
      </c>
      <c r="Q170" s="4">
        <v>1.1000000000000001</v>
      </c>
      <c r="R170" s="4">
        <v>1.69</v>
      </c>
      <c r="S170" s="4">
        <v>1.59</v>
      </c>
      <c r="T170" s="4">
        <v>-5.72</v>
      </c>
      <c r="U170" s="4">
        <v>65.099999999999994</v>
      </c>
    </row>
    <row r="171" spans="1:21" s="4" customFormat="1" x14ac:dyDescent="0.35">
      <c r="A171" s="4" t="s">
        <v>87</v>
      </c>
      <c r="B171" s="4">
        <v>3.38</v>
      </c>
      <c r="C171" s="4">
        <v>4.8</v>
      </c>
      <c r="D171" s="4">
        <v>4.13</v>
      </c>
      <c r="E171" s="4">
        <v>4.3499999999999996</v>
      </c>
      <c r="F171" s="4">
        <v>3.12</v>
      </c>
      <c r="G171" s="4">
        <v>3.24</v>
      </c>
      <c r="H171" s="4">
        <v>3.28</v>
      </c>
      <c r="I171" s="4">
        <v>3.34</v>
      </c>
      <c r="J171" s="4">
        <v>4.05</v>
      </c>
      <c r="K171" s="4">
        <v>4.2</v>
      </c>
      <c r="L171" s="4">
        <v>4.29</v>
      </c>
      <c r="M171" s="4">
        <v>4.13</v>
      </c>
      <c r="N171" s="4">
        <v>3.88</v>
      </c>
      <c r="O171" s="4">
        <v>3.89</v>
      </c>
      <c r="P171" s="4">
        <v>4.03</v>
      </c>
      <c r="Q171" s="4">
        <v>4.1100000000000003</v>
      </c>
      <c r="R171" s="4">
        <v>4</v>
      </c>
      <c r="S171" s="4">
        <v>4.63</v>
      </c>
      <c r="T171" s="4">
        <v>15.74</v>
      </c>
      <c r="U171" s="4">
        <v>19.2</v>
      </c>
    </row>
    <row r="172" spans="1:21" s="4" customFormat="1" x14ac:dyDescent="0.35">
      <c r="A172" s="4" t="s">
        <v>88</v>
      </c>
      <c r="B172" s="4">
        <v>1.9</v>
      </c>
      <c r="C172" s="4">
        <v>3.01</v>
      </c>
      <c r="D172" s="4">
        <v>2.44</v>
      </c>
      <c r="E172" s="4">
        <v>2.56</v>
      </c>
      <c r="F172" s="4">
        <v>1.59</v>
      </c>
      <c r="G172" s="4">
        <v>1.58</v>
      </c>
      <c r="H172" s="4">
        <v>1.64</v>
      </c>
      <c r="I172" s="4">
        <v>1.62</v>
      </c>
      <c r="J172" s="4">
        <v>1.59</v>
      </c>
      <c r="K172" s="4">
        <v>1.57</v>
      </c>
      <c r="L172" s="4">
        <v>1.57</v>
      </c>
      <c r="M172" s="4">
        <v>1.1399999999999999</v>
      </c>
      <c r="N172" s="4">
        <v>1.1299999999999999</v>
      </c>
      <c r="O172" s="4">
        <v>1.05</v>
      </c>
      <c r="P172" s="4">
        <v>1.08</v>
      </c>
      <c r="Q172" s="4">
        <v>1.03</v>
      </c>
      <c r="R172" s="4">
        <v>1.03</v>
      </c>
      <c r="S172" s="4">
        <v>1.3</v>
      </c>
      <c r="T172" s="4">
        <v>26.67</v>
      </c>
      <c r="U172" s="4">
        <v>24.38</v>
      </c>
    </row>
    <row r="173" spans="1:21" s="4" customFormat="1" x14ac:dyDescent="0.35">
      <c r="A173" s="4" t="s">
        <v>89</v>
      </c>
      <c r="B173" s="4">
        <v>1.48</v>
      </c>
      <c r="C173" s="4">
        <v>1.79</v>
      </c>
      <c r="D173" s="4">
        <v>1.69</v>
      </c>
      <c r="E173" s="4">
        <v>1.79</v>
      </c>
      <c r="F173" s="4">
        <v>1.54</v>
      </c>
      <c r="G173" s="4">
        <v>1.66</v>
      </c>
      <c r="H173" s="4">
        <v>1.64</v>
      </c>
      <c r="I173" s="4">
        <v>1.73</v>
      </c>
      <c r="J173" s="4">
        <v>2.46</v>
      </c>
      <c r="K173" s="4">
        <v>2.63</v>
      </c>
      <c r="L173" s="4">
        <v>2.72</v>
      </c>
      <c r="M173" s="4">
        <v>2.99</v>
      </c>
      <c r="N173" s="4">
        <v>2.75</v>
      </c>
      <c r="O173" s="4">
        <v>2.84</v>
      </c>
      <c r="P173" s="4">
        <v>2.94</v>
      </c>
      <c r="Q173" s="4">
        <v>3.08</v>
      </c>
      <c r="R173" s="4">
        <v>2.97</v>
      </c>
      <c r="S173" s="4">
        <v>3.33</v>
      </c>
      <c r="T173" s="4">
        <v>11.95</v>
      </c>
      <c r="U173" s="4">
        <v>17.29</v>
      </c>
    </row>
    <row r="174" spans="1:21" s="4" customFormat="1" x14ac:dyDescent="0.35">
      <c r="A174" s="4" t="s">
        <v>117</v>
      </c>
      <c r="B174" s="4">
        <v>0.28999999999999998</v>
      </c>
      <c r="C174" s="4">
        <v>0.28999999999999998</v>
      </c>
      <c r="D174" s="4">
        <v>0.28000000000000003</v>
      </c>
      <c r="E174" s="4">
        <v>0.3</v>
      </c>
      <c r="F174" s="4">
        <v>0.28000000000000003</v>
      </c>
      <c r="G174" s="4">
        <v>0.28999999999999998</v>
      </c>
      <c r="H174" s="4">
        <v>0.28999999999999998</v>
      </c>
      <c r="I174" s="4">
        <v>0.32</v>
      </c>
      <c r="J174" s="4">
        <v>0.3</v>
      </c>
      <c r="K174" s="4">
        <v>0.35</v>
      </c>
      <c r="L174" s="4">
        <v>0.34</v>
      </c>
      <c r="M174" s="4">
        <v>0.34</v>
      </c>
      <c r="N174" s="4">
        <v>0.34</v>
      </c>
      <c r="O174" s="4">
        <v>0.37</v>
      </c>
      <c r="P174" s="4">
        <v>0.37</v>
      </c>
      <c r="Q174" s="4">
        <v>0.38</v>
      </c>
      <c r="R174" s="4">
        <v>0.35</v>
      </c>
      <c r="S174" s="4">
        <v>0.4</v>
      </c>
      <c r="T174" s="4">
        <v>14.12</v>
      </c>
      <c r="U174" s="4">
        <v>6.41</v>
      </c>
    </row>
    <row r="175" spans="1:21" s="4" customFormat="1" x14ac:dyDescent="0.35">
      <c r="A175" s="4" t="s">
        <v>86</v>
      </c>
      <c r="B175" s="4">
        <v>0.02</v>
      </c>
      <c r="C175" s="4">
        <v>0.02</v>
      </c>
      <c r="D175" s="4">
        <v>0.02</v>
      </c>
      <c r="E175" s="4">
        <v>0.02</v>
      </c>
      <c r="F175" s="4">
        <v>0.04</v>
      </c>
      <c r="G175" s="4">
        <v>0.03</v>
      </c>
      <c r="H175" s="4">
        <v>0.03</v>
      </c>
      <c r="I175" s="4">
        <v>0.04</v>
      </c>
      <c r="J175" s="4">
        <v>0.03</v>
      </c>
      <c r="K175" s="4">
        <v>0.04</v>
      </c>
      <c r="L175" s="4">
        <v>0.04</v>
      </c>
      <c r="M175" s="4">
        <v>0.05</v>
      </c>
      <c r="N175" s="4">
        <v>0.05</v>
      </c>
      <c r="O175" s="4">
        <v>0.05</v>
      </c>
      <c r="P175" s="4">
        <v>0.05</v>
      </c>
      <c r="Q175" s="4">
        <v>0.06</v>
      </c>
      <c r="R175" s="4">
        <v>0.05</v>
      </c>
      <c r="S175" s="4">
        <v>0.06</v>
      </c>
      <c r="T175" s="4">
        <v>26.81</v>
      </c>
      <c r="U175" s="4">
        <v>35.49</v>
      </c>
    </row>
    <row r="176" spans="1:21" s="4" customFormat="1" x14ac:dyDescent="0.35">
      <c r="A176" s="4" t="s">
        <v>87</v>
      </c>
      <c r="B176" s="4">
        <v>0.27</v>
      </c>
      <c r="C176" s="4">
        <v>0.27</v>
      </c>
      <c r="D176" s="4">
        <v>0.26</v>
      </c>
      <c r="E176" s="4">
        <v>0.27</v>
      </c>
      <c r="F176" s="4">
        <v>0.25</v>
      </c>
      <c r="G176" s="4">
        <v>0.26</v>
      </c>
      <c r="H176" s="4">
        <v>0.26</v>
      </c>
      <c r="I176" s="4">
        <v>0.28000000000000003</v>
      </c>
      <c r="J176" s="4">
        <v>0.27</v>
      </c>
      <c r="K176" s="4">
        <v>0.3</v>
      </c>
      <c r="L176" s="4">
        <v>0.3</v>
      </c>
      <c r="M176" s="4">
        <v>0.3</v>
      </c>
      <c r="N176" s="4">
        <v>0.28999999999999998</v>
      </c>
      <c r="O176" s="4">
        <v>0.33</v>
      </c>
      <c r="P176" s="4">
        <v>0.32</v>
      </c>
      <c r="Q176" s="4">
        <v>0.32</v>
      </c>
      <c r="R176" s="4">
        <v>0.3</v>
      </c>
      <c r="S176" s="4">
        <v>0.33</v>
      </c>
      <c r="T176" s="4">
        <v>11.94</v>
      </c>
      <c r="U176" s="4">
        <v>2.14</v>
      </c>
    </row>
    <row r="177" spans="1:21" s="4" customFormat="1" x14ac:dyDescent="0.35">
      <c r="A177" s="4" t="s">
        <v>88</v>
      </c>
      <c r="B177" s="4">
        <v>0.19</v>
      </c>
      <c r="C177" s="4">
        <v>0.19</v>
      </c>
      <c r="D177" s="4">
        <v>0.18</v>
      </c>
      <c r="E177" s="4">
        <v>0.19</v>
      </c>
      <c r="F177" s="4">
        <v>0.18</v>
      </c>
      <c r="G177" s="4">
        <v>0.18</v>
      </c>
      <c r="H177" s="4">
        <v>0.19</v>
      </c>
      <c r="I177" s="4">
        <v>0.21</v>
      </c>
      <c r="J177" s="4">
        <v>0.2</v>
      </c>
      <c r="K177" s="4">
        <v>0.22</v>
      </c>
      <c r="L177" s="4">
        <v>0.22</v>
      </c>
      <c r="M177" s="4">
        <v>0.21</v>
      </c>
      <c r="N177" s="4">
        <v>0.21</v>
      </c>
      <c r="O177" s="4">
        <v>0.24</v>
      </c>
      <c r="P177" s="4">
        <v>0.23</v>
      </c>
      <c r="Q177" s="4">
        <v>0.23</v>
      </c>
      <c r="R177" s="4">
        <v>0.21</v>
      </c>
      <c r="S177" s="4">
        <v>0.24</v>
      </c>
      <c r="T177" s="4">
        <v>11.69</v>
      </c>
      <c r="U177" s="4">
        <v>-0.46</v>
      </c>
    </row>
    <row r="178" spans="1:21" s="4" customFormat="1" x14ac:dyDescent="0.35">
      <c r="A178" s="4" t="s">
        <v>89</v>
      </c>
      <c r="B178" s="4">
        <v>0.08</v>
      </c>
      <c r="C178" s="4">
        <v>0.08</v>
      </c>
      <c r="D178" s="4">
        <v>0.08</v>
      </c>
      <c r="E178" s="4">
        <v>0.08</v>
      </c>
      <c r="F178" s="4">
        <v>7.0000000000000007E-2</v>
      </c>
      <c r="G178" s="4">
        <v>0.08</v>
      </c>
      <c r="H178" s="4">
        <v>7.0000000000000007E-2</v>
      </c>
      <c r="I178" s="4">
        <v>0.08</v>
      </c>
      <c r="J178" s="4">
        <v>7.0000000000000007E-2</v>
      </c>
      <c r="K178" s="4">
        <v>0.08</v>
      </c>
      <c r="L178" s="4">
        <v>0.08</v>
      </c>
      <c r="M178" s="4">
        <v>0.08</v>
      </c>
      <c r="N178" s="4">
        <v>0.08</v>
      </c>
      <c r="O178" s="4">
        <v>0.09</v>
      </c>
      <c r="P178" s="4">
        <v>0.09</v>
      </c>
      <c r="Q178" s="4">
        <v>0.09</v>
      </c>
      <c r="R178" s="4">
        <v>0.09</v>
      </c>
      <c r="S178" s="4">
        <v>0.1</v>
      </c>
      <c r="T178" s="4">
        <v>12.55</v>
      </c>
      <c r="U178" s="4">
        <v>9.15</v>
      </c>
    </row>
    <row r="179" spans="1:21" s="4" customFormat="1" x14ac:dyDescent="0.35">
      <c r="A179" s="4" t="s">
        <v>118</v>
      </c>
      <c r="B179" s="4">
        <v>1.1299999999999999</v>
      </c>
      <c r="C179" s="4">
        <v>1.34</v>
      </c>
      <c r="D179" s="4">
        <v>1.51</v>
      </c>
      <c r="E179" s="4">
        <v>1.57</v>
      </c>
      <c r="F179" s="4">
        <v>1.56</v>
      </c>
      <c r="G179" s="4">
        <v>1.9</v>
      </c>
      <c r="H179" s="4">
        <v>1.83</v>
      </c>
      <c r="I179" s="4">
        <v>1.64</v>
      </c>
      <c r="J179" s="4">
        <v>1.41</v>
      </c>
      <c r="K179" s="4">
        <v>1.66</v>
      </c>
      <c r="L179" s="4">
        <v>1.56</v>
      </c>
      <c r="M179" s="4">
        <v>1.43</v>
      </c>
      <c r="N179" s="4">
        <v>1.26</v>
      </c>
      <c r="O179" s="4">
        <v>1.5</v>
      </c>
      <c r="P179" s="4">
        <v>1.4</v>
      </c>
      <c r="Q179" s="4">
        <v>1.35</v>
      </c>
      <c r="R179" s="4">
        <v>1.1299999999999999</v>
      </c>
      <c r="S179" s="4">
        <v>1.27</v>
      </c>
      <c r="T179" s="4">
        <v>12.56</v>
      </c>
      <c r="U179" s="4">
        <v>-15</v>
      </c>
    </row>
    <row r="180" spans="1:21" s="4" customFormat="1" x14ac:dyDescent="0.35">
      <c r="A180" s="4" t="s">
        <v>86</v>
      </c>
      <c r="B180" s="4">
        <v>0.13</v>
      </c>
      <c r="C180" s="4">
        <v>0.16</v>
      </c>
      <c r="D180" s="4">
        <v>0.19</v>
      </c>
      <c r="E180" s="4">
        <v>0.16</v>
      </c>
      <c r="F180" s="4">
        <v>0.15</v>
      </c>
      <c r="G180" s="4">
        <v>0.19</v>
      </c>
      <c r="H180" s="4">
        <v>0.2</v>
      </c>
      <c r="I180" s="4">
        <v>0.15</v>
      </c>
      <c r="J180" s="4">
        <v>0.13</v>
      </c>
      <c r="K180" s="4">
        <v>0.16</v>
      </c>
      <c r="L180" s="4">
        <v>0.15</v>
      </c>
      <c r="M180" s="4">
        <v>0.12</v>
      </c>
      <c r="N180" s="4">
        <v>0.13</v>
      </c>
      <c r="O180" s="4">
        <v>0.23</v>
      </c>
      <c r="P180" s="4">
        <v>0.17</v>
      </c>
      <c r="Q180" s="4">
        <v>0.14000000000000001</v>
      </c>
      <c r="R180" s="4">
        <v>0.12</v>
      </c>
      <c r="S180" s="4">
        <v>0.2</v>
      </c>
      <c r="T180" s="4">
        <v>72.98</v>
      </c>
      <c r="U180" s="4">
        <v>-13.7</v>
      </c>
    </row>
    <row r="181" spans="1:21" s="4" customFormat="1" x14ac:dyDescent="0.35">
      <c r="A181" s="4" t="s">
        <v>87</v>
      </c>
      <c r="B181" s="4">
        <v>1</v>
      </c>
      <c r="C181" s="4">
        <v>1.18</v>
      </c>
      <c r="D181" s="4">
        <v>1.32</v>
      </c>
      <c r="E181" s="4">
        <v>1.41</v>
      </c>
      <c r="F181" s="4">
        <v>1.41</v>
      </c>
      <c r="G181" s="4">
        <v>1.71</v>
      </c>
      <c r="H181" s="4">
        <v>1.62</v>
      </c>
      <c r="I181" s="4">
        <v>1.49</v>
      </c>
      <c r="J181" s="4">
        <v>1.28</v>
      </c>
      <c r="K181" s="4">
        <v>1.5</v>
      </c>
      <c r="L181" s="4">
        <v>1.41</v>
      </c>
      <c r="M181" s="4">
        <v>1.31</v>
      </c>
      <c r="N181" s="4">
        <v>1.1299999999999999</v>
      </c>
      <c r="O181" s="4">
        <v>1.26</v>
      </c>
      <c r="P181" s="4">
        <v>1.23</v>
      </c>
      <c r="Q181" s="4">
        <v>1.21</v>
      </c>
      <c r="R181" s="4">
        <v>1.01</v>
      </c>
      <c r="S181" s="4">
        <v>1.07</v>
      </c>
      <c r="T181" s="4">
        <v>5.63</v>
      </c>
      <c r="U181" s="4">
        <v>-15.24</v>
      </c>
    </row>
    <row r="182" spans="1:21" s="4" customFormat="1" x14ac:dyDescent="0.35">
      <c r="A182" s="4" t="s">
        <v>88</v>
      </c>
      <c r="B182" s="4">
        <v>0.51</v>
      </c>
      <c r="C182" s="4">
        <v>0.63</v>
      </c>
      <c r="D182" s="4">
        <v>0.69</v>
      </c>
      <c r="E182" s="4">
        <v>0.69</v>
      </c>
      <c r="F182" s="4">
        <v>0.63</v>
      </c>
      <c r="G182" s="4">
        <v>0.87</v>
      </c>
      <c r="H182" s="4">
        <v>0.84</v>
      </c>
      <c r="I182" s="4">
        <v>0.69</v>
      </c>
      <c r="J182" s="4">
        <v>0.57999999999999996</v>
      </c>
      <c r="K182" s="4">
        <v>0.75</v>
      </c>
      <c r="L182" s="4">
        <v>0.74</v>
      </c>
      <c r="M182" s="4">
        <v>0.62</v>
      </c>
      <c r="N182" s="4">
        <v>0.49</v>
      </c>
      <c r="O182" s="4">
        <v>0.65</v>
      </c>
      <c r="P182" s="4">
        <v>0.64</v>
      </c>
      <c r="Q182" s="4">
        <v>0.56000000000000005</v>
      </c>
      <c r="R182" s="4">
        <v>0.45</v>
      </c>
      <c r="S182" s="4">
        <v>0.54</v>
      </c>
      <c r="T182" s="4">
        <v>19.47</v>
      </c>
      <c r="U182" s="4">
        <v>-17.62</v>
      </c>
    </row>
    <row r="183" spans="1:21" s="4" customFormat="1" x14ac:dyDescent="0.35">
      <c r="A183" s="4" t="s">
        <v>89</v>
      </c>
      <c r="B183" s="4">
        <v>0.49</v>
      </c>
      <c r="C183" s="4">
        <v>0.55000000000000004</v>
      </c>
      <c r="D183" s="4">
        <v>0.63</v>
      </c>
      <c r="E183" s="4">
        <v>0.73</v>
      </c>
      <c r="F183" s="4">
        <v>0.78</v>
      </c>
      <c r="G183" s="4">
        <v>0.85</v>
      </c>
      <c r="H183" s="4">
        <v>0.78</v>
      </c>
      <c r="I183" s="4">
        <v>0.8</v>
      </c>
      <c r="J183" s="4">
        <v>0.7</v>
      </c>
      <c r="K183" s="4">
        <v>0.75</v>
      </c>
      <c r="L183" s="4">
        <v>0.67</v>
      </c>
      <c r="M183" s="4">
        <v>0.69</v>
      </c>
      <c r="N183" s="4">
        <v>0.63</v>
      </c>
      <c r="O183" s="4">
        <v>0.61</v>
      </c>
      <c r="P183" s="4">
        <v>0.59</v>
      </c>
      <c r="Q183" s="4">
        <v>0.66</v>
      </c>
      <c r="R183" s="4">
        <v>0.56000000000000005</v>
      </c>
      <c r="S183" s="4">
        <v>0.53</v>
      </c>
      <c r="T183" s="4">
        <v>-5.41</v>
      </c>
      <c r="U183" s="4">
        <v>-12.68</v>
      </c>
    </row>
    <row r="184" spans="1:21" s="4" customFormat="1" x14ac:dyDescent="0.35">
      <c r="A184" s="4" t="s">
        <v>119</v>
      </c>
      <c r="B184" s="4">
        <v>4.17</v>
      </c>
      <c r="C184" s="4">
        <v>4.38</v>
      </c>
      <c r="D184" s="4">
        <v>4.58</v>
      </c>
      <c r="E184" s="4">
        <v>4.8600000000000003</v>
      </c>
      <c r="F184" s="4">
        <v>4.4800000000000004</v>
      </c>
      <c r="G184" s="4">
        <v>4.79</v>
      </c>
      <c r="H184" s="4">
        <v>4.8600000000000003</v>
      </c>
      <c r="I184" s="4">
        <v>4.79</v>
      </c>
      <c r="J184" s="4">
        <v>4.42</v>
      </c>
      <c r="K184" s="4">
        <v>5.13</v>
      </c>
      <c r="L184" s="4">
        <v>5.56</v>
      </c>
      <c r="M184" s="4">
        <v>5.2</v>
      </c>
      <c r="N184" s="4">
        <v>6.05</v>
      </c>
      <c r="O184" s="4">
        <v>6.5</v>
      </c>
      <c r="P184" s="4">
        <v>7.02</v>
      </c>
      <c r="Q184" s="4">
        <v>7.16</v>
      </c>
      <c r="R184" s="4">
        <v>5.76</v>
      </c>
      <c r="S184" s="4">
        <v>5.92</v>
      </c>
      <c r="T184" s="4">
        <v>2.67</v>
      </c>
      <c r="U184" s="4">
        <v>-8.92</v>
      </c>
    </row>
    <row r="185" spans="1:21" s="4" customFormat="1" x14ac:dyDescent="0.35">
      <c r="A185" s="4" t="s">
        <v>86</v>
      </c>
      <c r="B185" s="4">
        <v>0.64</v>
      </c>
      <c r="C185" s="4">
        <v>0.95</v>
      </c>
      <c r="D185" s="4">
        <v>0.89</v>
      </c>
      <c r="E185" s="4">
        <v>0.89</v>
      </c>
      <c r="F185" s="4">
        <v>0.57999999999999996</v>
      </c>
      <c r="G185" s="4">
        <v>0.43</v>
      </c>
      <c r="H185" s="4">
        <v>0.44</v>
      </c>
      <c r="I185" s="4">
        <v>0.4</v>
      </c>
      <c r="J185" s="4">
        <v>0.32</v>
      </c>
      <c r="K185" s="4">
        <v>0.67</v>
      </c>
      <c r="L185" s="4">
        <v>0.57999999999999996</v>
      </c>
      <c r="M185" s="4">
        <v>0.47</v>
      </c>
      <c r="N185" s="4">
        <v>0.83</v>
      </c>
      <c r="O185" s="4">
        <v>0.69</v>
      </c>
      <c r="P185" s="4">
        <v>0.76</v>
      </c>
      <c r="Q185" s="4">
        <v>0.67</v>
      </c>
      <c r="R185" s="4">
        <v>0.59</v>
      </c>
      <c r="S185" s="4">
        <v>0.67</v>
      </c>
      <c r="T185" s="4">
        <v>13.29</v>
      </c>
      <c r="U185" s="4">
        <v>-3.49</v>
      </c>
    </row>
    <row r="186" spans="1:21" s="4" customFormat="1" x14ac:dyDescent="0.35">
      <c r="A186" s="4" t="s">
        <v>87</v>
      </c>
      <c r="B186" s="4">
        <v>3.53</v>
      </c>
      <c r="C186" s="4">
        <v>3.43</v>
      </c>
      <c r="D186" s="4">
        <v>3.69</v>
      </c>
      <c r="E186" s="4">
        <v>3.97</v>
      </c>
      <c r="F186" s="4">
        <v>3.89</v>
      </c>
      <c r="G186" s="4">
        <v>4.3600000000000003</v>
      </c>
      <c r="H186" s="4">
        <v>4.42</v>
      </c>
      <c r="I186" s="4">
        <v>4.3899999999999997</v>
      </c>
      <c r="J186" s="4">
        <v>4.1100000000000003</v>
      </c>
      <c r="K186" s="4">
        <v>4.46</v>
      </c>
      <c r="L186" s="4">
        <v>4.9800000000000004</v>
      </c>
      <c r="M186" s="4">
        <v>4.7300000000000004</v>
      </c>
      <c r="N186" s="4">
        <v>5.22</v>
      </c>
      <c r="O186" s="4">
        <v>5.8</v>
      </c>
      <c r="P186" s="4">
        <v>6.26</v>
      </c>
      <c r="Q186" s="4">
        <v>6.49</v>
      </c>
      <c r="R186" s="4">
        <v>5.17</v>
      </c>
      <c r="S186" s="4">
        <v>5.25</v>
      </c>
      <c r="T186" s="4">
        <v>1.46</v>
      </c>
      <c r="U186" s="4">
        <v>-9.57</v>
      </c>
    </row>
    <row r="187" spans="1:21" s="4" customFormat="1" x14ac:dyDescent="0.35">
      <c r="A187" s="4" t="s">
        <v>88</v>
      </c>
      <c r="B187" s="4">
        <v>2.68</v>
      </c>
      <c r="C187" s="4">
        <v>2.5099999999999998</v>
      </c>
      <c r="D187" s="4">
        <v>2.75</v>
      </c>
      <c r="E187" s="4">
        <v>2.91</v>
      </c>
      <c r="F187" s="4">
        <v>2.83</v>
      </c>
      <c r="G187" s="4">
        <v>3.13</v>
      </c>
      <c r="H187" s="4">
        <v>3.27</v>
      </c>
      <c r="I187" s="4">
        <v>3.25</v>
      </c>
      <c r="J187" s="4">
        <v>2.79</v>
      </c>
      <c r="K187" s="4">
        <v>3.23</v>
      </c>
      <c r="L187" s="4">
        <v>3.09</v>
      </c>
      <c r="M187" s="4">
        <v>3.55</v>
      </c>
      <c r="N187" s="4">
        <v>4.0599999999999996</v>
      </c>
      <c r="O187" s="4">
        <v>4.53</v>
      </c>
      <c r="P187" s="4">
        <v>4.9000000000000004</v>
      </c>
      <c r="Q187" s="4">
        <v>5.01</v>
      </c>
      <c r="R187" s="4">
        <v>3.81</v>
      </c>
      <c r="S187" s="4">
        <v>3.93</v>
      </c>
      <c r="T187" s="4">
        <v>2.92</v>
      </c>
      <c r="U187" s="4">
        <v>-13.32</v>
      </c>
    </row>
    <row r="188" spans="1:21" s="4" customFormat="1" x14ac:dyDescent="0.35">
      <c r="A188" s="4" t="s">
        <v>89</v>
      </c>
      <c r="B188" s="4">
        <v>0.85</v>
      </c>
      <c r="C188" s="4">
        <v>0.92</v>
      </c>
      <c r="D188" s="4">
        <v>0.94</v>
      </c>
      <c r="E188" s="4">
        <v>1.05</v>
      </c>
      <c r="F188" s="4">
        <v>1.07</v>
      </c>
      <c r="G188" s="4">
        <v>1.24</v>
      </c>
      <c r="H188" s="4">
        <v>1.1599999999999999</v>
      </c>
      <c r="I188" s="4">
        <v>1.1399999999999999</v>
      </c>
      <c r="J188" s="4">
        <v>1.32</v>
      </c>
      <c r="K188" s="4">
        <v>1.24</v>
      </c>
      <c r="L188" s="4">
        <v>1.89</v>
      </c>
      <c r="M188" s="4">
        <v>1.18</v>
      </c>
      <c r="N188" s="4">
        <v>1.1599999999999999</v>
      </c>
      <c r="O188" s="4">
        <v>1.28</v>
      </c>
      <c r="P188" s="4">
        <v>1.36</v>
      </c>
      <c r="Q188" s="4">
        <v>1.49</v>
      </c>
      <c r="R188" s="4">
        <v>1.36</v>
      </c>
      <c r="S188" s="4">
        <v>1.32</v>
      </c>
      <c r="T188" s="4">
        <v>-2.64</v>
      </c>
      <c r="U188" s="4">
        <v>3.73</v>
      </c>
    </row>
    <row r="189" spans="1:21" s="4" customFormat="1" x14ac:dyDescent="0.35">
      <c r="A189" s="4" t="s">
        <v>32</v>
      </c>
      <c r="B189" s="4">
        <v>33.24</v>
      </c>
      <c r="C189" s="4">
        <v>36.01</v>
      </c>
      <c r="D189" s="4">
        <v>35.97</v>
      </c>
      <c r="E189" s="4">
        <v>38.14</v>
      </c>
      <c r="F189" s="4">
        <v>35.729999999999997</v>
      </c>
      <c r="G189" s="4">
        <v>36.49</v>
      </c>
      <c r="H189" s="4">
        <v>36.53</v>
      </c>
      <c r="I189" s="4">
        <v>36.369999999999997</v>
      </c>
      <c r="J189" s="4">
        <v>36.07</v>
      </c>
      <c r="K189" s="4">
        <v>36.729999999999997</v>
      </c>
      <c r="L189" s="4">
        <v>37.950000000000003</v>
      </c>
      <c r="M189" s="4">
        <v>37.57</v>
      </c>
      <c r="N189" s="4">
        <v>37.659999999999997</v>
      </c>
      <c r="O189" s="4">
        <v>38.39</v>
      </c>
      <c r="P189" s="4">
        <v>39.74</v>
      </c>
      <c r="Q189" s="4">
        <v>39.04</v>
      </c>
      <c r="R189" s="4">
        <v>37.94</v>
      </c>
      <c r="S189" s="4">
        <v>39.18</v>
      </c>
      <c r="T189" s="4">
        <v>3.29</v>
      </c>
      <c r="U189" s="4">
        <v>2.0699999999999998</v>
      </c>
    </row>
    <row r="190" spans="1:21" s="4" customFormat="1" x14ac:dyDescent="0.35">
      <c r="A190" s="4" t="s">
        <v>86</v>
      </c>
      <c r="B190" s="4">
        <v>6.97</v>
      </c>
      <c r="C190" s="4">
        <v>7.15</v>
      </c>
      <c r="D190" s="4">
        <v>7.02</v>
      </c>
      <c r="E190" s="4">
        <v>7.2</v>
      </c>
      <c r="F190" s="4">
        <v>7.75</v>
      </c>
      <c r="G190" s="4">
        <v>7.24</v>
      </c>
      <c r="H190" s="4">
        <v>7.2</v>
      </c>
      <c r="I190" s="4">
        <v>6.97</v>
      </c>
      <c r="J190" s="4">
        <v>6.2</v>
      </c>
      <c r="K190" s="4">
        <v>6.17</v>
      </c>
      <c r="L190" s="4">
        <v>6.51</v>
      </c>
      <c r="M190" s="4">
        <v>5.84</v>
      </c>
      <c r="N190" s="4">
        <v>5.19</v>
      </c>
      <c r="O190" s="4">
        <v>4.72</v>
      </c>
      <c r="P190" s="4">
        <v>5.3</v>
      </c>
      <c r="Q190" s="4">
        <v>5.16</v>
      </c>
      <c r="R190" s="4">
        <v>5.95</v>
      </c>
      <c r="S190" s="4">
        <v>5.88</v>
      </c>
      <c r="T190" s="4">
        <v>-1.19</v>
      </c>
      <c r="U190" s="4">
        <v>24.63</v>
      </c>
    </row>
    <row r="191" spans="1:21" s="4" customFormat="1" x14ac:dyDescent="0.35">
      <c r="A191" s="4" t="s">
        <v>87</v>
      </c>
      <c r="B191" s="4">
        <v>26.27</v>
      </c>
      <c r="C191" s="4">
        <v>28.85</v>
      </c>
      <c r="D191" s="4">
        <v>28.95</v>
      </c>
      <c r="E191" s="4">
        <v>30.94</v>
      </c>
      <c r="F191" s="4">
        <v>27.98</v>
      </c>
      <c r="G191" s="4">
        <v>29.25</v>
      </c>
      <c r="H191" s="4">
        <v>29.33</v>
      </c>
      <c r="I191" s="4">
        <v>29.4</v>
      </c>
      <c r="J191" s="4">
        <v>29.87</v>
      </c>
      <c r="K191" s="4">
        <v>30.56</v>
      </c>
      <c r="L191" s="4">
        <v>31.44</v>
      </c>
      <c r="M191" s="4">
        <v>31.74</v>
      </c>
      <c r="N191" s="4">
        <v>32.47</v>
      </c>
      <c r="O191" s="4">
        <v>33.67</v>
      </c>
      <c r="P191" s="4">
        <v>34.44</v>
      </c>
      <c r="Q191" s="4">
        <v>33.880000000000003</v>
      </c>
      <c r="R191" s="4">
        <v>31.99</v>
      </c>
      <c r="S191" s="4">
        <v>33.31</v>
      </c>
      <c r="T191" s="4">
        <v>4.12</v>
      </c>
      <c r="U191" s="4">
        <v>-1.0900000000000001</v>
      </c>
    </row>
    <row r="192" spans="1:21" s="4" customFormat="1" x14ac:dyDescent="0.35">
      <c r="A192" s="4" t="s">
        <v>88</v>
      </c>
      <c r="B192" s="4">
        <v>18.559999999999999</v>
      </c>
      <c r="C192" s="4">
        <v>20.82</v>
      </c>
      <c r="D192" s="4">
        <v>20.75</v>
      </c>
      <c r="E192" s="4">
        <v>22.52</v>
      </c>
      <c r="F192" s="4">
        <v>20.05</v>
      </c>
      <c r="G192" s="4">
        <v>20.89</v>
      </c>
      <c r="H192" s="4">
        <v>21.12</v>
      </c>
      <c r="I192" s="4">
        <v>21.14</v>
      </c>
      <c r="J192" s="4">
        <v>20.73</v>
      </c>
      <c r="K192" s="4">
        <v>21.29</v>
      </c>
      <c r="L192" s="4">
        <v>21.42</v>
      </c>
      <c r="M192" s="4">
        <v>21.82</v>
      </c>
      <c r="N192" s="4">
        <v>22.92</v>
      </c>
      <c r="O192" s="4">
        <v>23.73</v>
      </c>
      <c r="P192" s="4">
        <v>24.04</v>
      </c>
      <c r="Q192" s="4">
        <v>23.59</v>
      </c>
      <c r="R192" s="4">
        <v>22.08</v>
      </c>
      <c r="S192" s="4">
        <v>23.02</v>
      </c>
      <c r="T192" s="4">
        <v>4.2300000000000004</v>
      </c>
      <c r="U192" s="4">
        <v>-3.01</v>
      </c>
    </row>
    <row r="193" spans="1:21" s="4" customFormat="1" x14ac:dyDescent="0.35">
      <c r="A193" s="4" t="s">
        <v>89</v>
      </c>
      <c r="B193" s="4">
        <v>7.71</v>
      </c>
      <c r="C193" s="4">
        <v>8.0299999999999994</v>
      </c>
      <c r="D193" s="4">
        <v>8.1999999999999993</v>
      </c>
      <c r="E193" s="4">
        <v>8.42</v>
      </c>
      <c r="F193" s="4">
        <v>7.93</v>
      </c>
      <c r="G193" s="4">
        <v>8.36</v>
      </c>
      <c r="H193" s="4">
        <v>8.2100000000000009</v>
      </c>
      <c r="I193" s="4">
        <v>8.26</v>
      </c>
      <c r="J193" s="4">
        <v>9.1300000000000008</v>
      </c>
      <c r="K193" s="4">
        <v>9.27</v>
      </c>
      <c r="L193" s="4">
        <v>10.01</v>
      </c>
      <c r="M193" s="4">
        <v>9.92</v>
      </c>
      <c r="N193" s="4">
        <v>9.5500000000000007</v>
      </c>
      <c r="O193" s="4">
        <v>9.94</v>
      </c>
      <c r="P193" s="4">
        <v>10.39</v>
      </c>
      <c r="Q193" s="4">
        <v>10.29</v>
      </c>
      <c r="R193" s="4">
        <v>9.9</v>
      </c>
      <c r="S193" s="4">
        <v>10.29</v>
      </c>
      <c r="T193" s="4">
        <v>3.89</v>
      </c>
      <c r="U193" s="4">
        <v>3.5</v>
      </c>
    </row>
    <row r="195" spans="1:21" x14ac:dyDescent="0.35">
      <c r="A195" s="2" t="s">
        <v>120</v>
      </c>
    </row>
    <row r="197" spans="1:21" x14ac:dyDescent="0.35">
      <c r="A197" s="3" t="s">
        <v>51</v>
      </c>
      <c r="B197" s="3" t="s">
        <v>3</v>
      </c>
      <c r="C197" s="3" t="s">
        <v>4</v>
      </c>
      <c r="D197" s="3" t="s">
        <v>5</v>
      </c>
      <c r="E197" s="3" t="s">
        <v>6</v>
      </c>
      <c r="F197" s="3" t="s">
        <v>7</v>
      </c>
      <c r="G197" s="3" t="s">
        <v>8</v>
      </c>
      <c r="H197" s="3" t="s">
        <v>9</v>
      </c>
      <c r="I197" s="3" t="s">
        <v>10</v>
      </c>
      <c r="J197" s="3" t="s">
        <v>11</v>
      </c>
      <c r="K197" s="3" t="s">
        <v>12</v>
      </c>
      <c r="L197" s="3" t="s">
        <v>13</v>
      </c>
      <c r="M197" s="3" t="s">
        <v>14</v>
      </c>
      <c r="N197" s="3" t="s">
        <v>15</v>
      </c>
      <c r="O197" s="3" t="s">
        <v>16</v>
      </c>
      <c r="P197" s="3" t="s">
        <v>17</v>
      </c>
      <c r="Q197" s="3" t="s">
        <v>18</v>
      </c>
      <c r="R197" s="3" t="s">
        <v>19</v>
      </c>
      <c r="S197" s="3" t="s">
        <v>20</v>
      </c>
      <c r="T197" s="3" t="s">
        <v>21</v>
      </c>
      <c r="U197" s="3" t="s">
        <v>22</v>
      </c>
    </row>
    <row r="198" spans="1:21" s="4" customFormat="1" x14ac:dyDescent="0.35">
      <c r="A198" s="4" t="s">
        <v>54</v>
      </c>
      <c r="B198" s="4">
        <v>32.75</v>
      </c>
      <c r="C198" s="4">
        <v>32.06</v>
      </c>
      <c r="D198" s="4">
        <v>30.35</v>
      </c>
      <c r="E198" s="4">
        <v>28.94</v>
      </c>
      <c r="F198" s="4">
        <v>31.35</v>
      </c>
      <c r="G198" s="4">
        <v>31.49</v>
      </c>
      <c r="H198" s="4">
        <v>32.200000000000003</v>
      </c>
      <c r="I198" s="4">
        <v>32.29</v>
      </c>
      <c r="J198" s="4">
        <v>32.93</v>
      </c>
      <c r="K198" s="4">
        <v>32.74</v>
      </c>
      <c r="L198" s="4">
        <v>32.03</v>
      </c>
      <c r="M198" s="4">
        <v>32.090000000000003</v>
      </c>
      <c r="N198" s="4">
        <v>33.590000000000003</v>
      </c>
      <c r="O198" s="4">
        <v>33.57</v>
      </c>
      <c r="P198" s="4">
        <v>32.79</v>
      </c>
      <c r="Q198" s="4">
        <v>33.159999999999997</v>
      </c>
      <c r="R198" s="4">
        <v>34.15</v>
      </c>
      <c r="S198" s="4">
        <v>33.94</v>
      </c>
      <c r="T198" s="4">
        <v>-0.21</v>
      </c>
      <c r="U198" s="4">
        <v>0.37</v>
      </c>
    </row>
    <row r="199" spans="1:21" s="4" customFormat="1" x14ac:dyDescent="0.35">
      <c r="A199" s="4" t="s">
        <v>52</v>
      </c>
      <c r="B199" s="4">
        <v>28.05</v>
      </c>
      <c r="C199" s="4">
        <v>27.54</v>
      </c>
      <c r="D199" s="4">
        <v>29.13</v>
      </c>
      <c r="E199" s="4">
        <v>27.72</v>
      </c>
      <c r="F199" s="4">
        <v>26.58</v>
      </c>
      <c r="G199" s="4">
        <v>27.1</v>
      </c>
      <c r="H199" s="4">
        <v>26.9</v>
      </c>
      <c r="I199" s="4">
        <v>27.83</v>
      </c>
      <c r="J199" s="4">
        <v>29.21</v>
      </c>
      <c r="K199" s="4">
        <v>28.86</v>
      </c>
      <c r="L199" s="4">
        <v>29.24</v>
      </c>
      <c r="M199" s="4">
        <v>30.48</v>
      </c>
      <c r="N199" s="4">
        <v>29.89</v>
      </c>
      <c r="O199" s="4">
        <v>29.96</v>
      </c>
      <c r="P199" s="4">
        <v>30.82</v>
      </c>
      <c r="Q199" s="4">
        <v>30.37</v>
      </c>
      <c r="R199" s="4">
        <v>30.37</v>
      </c>
      <c r="S199" s="4">
        <v>30.37</v>
      </c>
      <c r="T199" s="4">
        <v>0</v>
      </c>
      <c r="U199" s="4">
        <v>0.41</v>
      </c>
    </row>
    <row r="200" spans="1:21" s="4" customFormat="1" x14ac:dyDescent="0.35">
      <c r="A200" s="4" t="s">
        <v>53</v>
      </c>
      <c r="B200" s="4">
        <v>35.119999999999997</v>
      </c>
      <c r="C200" s="4">
        <v>36.479999999999997</v>
      </c>
      <c r="D200" s="4">
        <v>36.56</v>
      </c>
      <c r="E200" s="4">
        <v>39.659999999999997</v>
      </c>
      <c r="F200" s="4">
        <v>38.28</v>
      </c>
      <c r="G200" s="4">
        <v>37.619999999999997</v>
      </c>
      <c r="H200" s="4">
        <v>36.979999999999997</v>
      </c>
      <c r="I200" s="4">
        <v>35.950000000000003</v>
      </c>
      <c r="J200" s="4">
        <v>33.9</v>
      </c>
      <c r="K200" s="4">
        <v>34.369999999999997</v>
      </c>
      <c r="L200" s="4">
        <v>34.68</v>
      </c>
      <c r="M200" s="4">
        <v>33.39</v>
      </c>
      <c r="N200" s="4">
        <v>32.270000000000003</v>
      </c>
      <c r="O200" s="4">
        <v>31.68</v>
      </c>
      <c r="P200" s="4">
        <v>31.2</v>
      </c>
      <c r="Q200" s="4">
        <v>30.95</v>
      </c>
      <c r="R200" s="4">
        <v>29.69</v>
      </c>
      <c r="S200" s="4">
        <v>29.13</v>
      </c>
      <c r="T200" s="4">
        <v>-0.56000000000000005</v>
      </c>
      <c r="U200" s="4">
        <v>-2.5499999999999998</v>
      </c>
    </row>
    <row r="201" spans="1:21" s="4" customFormat="1" x14ac:dyDescent="0.35">
      <c r="A201" s="4" t="s">
        <v>91</v>
      </c>
      <c r="B201" s="4">
        <v>3.18</v>
      </c>
      <c r="C201" s="4">
        <v>3.01</v>
      </c>
      <c r="D201" s="4">
        <v>3.08</v>
      </c>
      <c r="E201" s="4">
        <v>2.8</v>
      </c>
      <c r="F201" s="4">
        <v>2.94</v>
      </c>
      <c r="G201" s="4">
        <v>2.87</v>
      </c>
      <c r="H201" s="4">
        <v>2.83</v>
      </c>
      <c r="I201" s="4">
        <v>2.98</v>
      </c>
      <c r="J201" s="4">
        <v>2.84</v>
      </c>
      <c r="K201" s="4">
        <v>2.91</v>
      </c>
      <c r="L201" s="4">
        <v>2.9</v>
      </c>
      <c r="M201" s="4">
        <v>2.84</v>
      </c>
      <c r="N201" s="4">
        <v>2.87</v>
      </c>
      <c r="O201" s="4">
        <v>2.84</v>
      </c>
      <c r="P201" s="4">
        <v>2.94</v>
      </c>
      <c r="Q201" s="4">
        <v>2.89</v>
      </c>
      <c r="R201" s="4">
        <v>2.93</v>
      </c>
      <c r="S201" s="4">
        <v>2.87</v>
      </c>
      <c r="T201" s="4">
        <v>-0.06</v>
      </c>
      <c r="U201" s="4">
        <v>0.03</v>
      </c>
    </row>
    <row r="202" spans="1:21" s="4" customFormat="1" x14ac:dyDescent="0.35">
      <c r="A202" s="4" t="s">
        <v>56</v>
      </c>
      <c r="B202" s="4">
        <v>0.9</v>
      </c>
      <c r="C202" s="4">
        <v>0.91</v>
      </c>
      <c r="D202" s="4">
        <v>0.88</v>
      </c>
      <c r="E202" s="4">
        <v>0.87</v>
      </c>
      <c r="F202" s="4">
        <v>0.85</v>
      </c>
      <c r="G202" s="4">
        <v>0.92</v>
      </c>
      <c r="H202" s="4">
        <v>1.1000000000000001</v>
      </c>
      <c r="I202" s="4">
        <v>0.94</v>
      </c>
      <c r="J202" s="4">
        <v>1.1200000000000001</v>
      </c>
      <c r="K202" s="4">
        <v>1.1200000000000001</v>
      </c>
      <c r="L202" s="4">
        <v>1.1399999999999999</v>
      </c>
      <c r="M202" s="4">
        <v>1.2</v>
      </c>
      <c r="N202" s="4">
        <v>1.39</v>
      </c>
      <c r="O202" s="4">
        <v>1.95</v>
      </c>
      <c r="P202" s="4">
        <v>2.25</v>
      </c>
      <c r="Q202" s="4">
        <v>2.63</v>
      </c>
      <c r="R202" s="4">
        <v>2.86</v>
      </c>
      <c r="S202" s="4">
        <v>3.69</v>
      </c>
      <c r="T202" s="4">
        <v>0.83</v>
      </c>
      <c r="U202" s="4">
        <v>1.74</v>
      </c>
    </row>
    <row r="204" spans="1:21" x14ac:dyDescent="0.35">
      <c r="A204" s="2" t="s">
        <v>121</v>
      </c>
    </row>
    <row r="206" spans="1:21" x14ac:dyDescent="0.35">
      <c r="A206" s="3" t="s">
        <v>51</v>
      </c>
      <c r="B206" s="3" t="s">
        <v>3</v>
      </c>
      <c r="C206" s="3" t="s">
        <v>4</v>
      </c>
      <c r="D206" s="3" t="s">
        <v>5</v>
      </c>
      <c r="E206" s="3" t="s">
        <v>6</v>
      </c>
      <c r="F206" s="3" t="s">
        <v>7</v>
      </c>
      <c r="G206" s="3" t="s">
        <v>8</v>
      </c>
      <c r="H206" s="3" t="s">
        <v>9</v>
      </c>
      <c r="I206" s="3" t="s">
        <v>10</v>
      </c>
      <c r="J206" s="3" t="s">
        <v>11</v>
      </c>
      <c r="K206" s="3" t="s">
        <v>12</v>
      </c>
      <c r="L206" s="3" t="s">
        <v>13</v>
      </c>
      <c r="M206" s="3" t="s">
        <v>14</v>
      </c>
      <c r="N206" s="3" t="s">
        <v>15</v>
      </c>
      <c r="O206" s="3" t="s">
        <v>16</v>
      </c>
      <c r="P206" s="3" t="s">
        <v>17</v>
      </c>
      <c r="Q206" s="3" t="s">
        <v>18</v>
      </c>
      <c r="R206" s="3" t="s">
        <v>19</v>
      </c>
      <c r="S206" s="3" t="s">
        <v>20</v>
      </c>
      <c r="T206" s="3" t="s">
        <v>21</v>
      </c>
      <c r="U206" s="3" t="s">
        <v>22</v>
      </c>
    </row>
    <row r="207" spans="1:21" s="4" customFormat="1" x14ac:dyDescent="0.35">
      <c r="A207" s="4" t="s">
        <v>52</v>
      </c>
      <c r="B207" s="4">
        <v>2.2400000000000002</v>
      </c>
      <c r="C207" s="4">
        <v>2.35</v>
      </c>
      <c r="D207" s="4">
        <v>2.41</v>
      </c>
      <c r="E207" s="4">
        <v>2.3199999999999998</v>
      </c>
      <c r="F207" s="4">
        <v>2.0699999999999998</v>
      </c>
      <c r="G207" s="4">
        <v>2.08</v>
      </c>
      <c r="H207" s="4">
        <v>2.04</v>
      </c>
      <c r="I207" s="4">
        <v>2.1</v>
      </c>
      <c r="J207" s="4">
        <v>2.2000000000000002</v>
      </c>
      <c r="K207" s="4">
        <v>2.19</v>
      </c>
      <c r="L207" s="4">
        <v>2.25</v>
      </c>
      <c r="M207" s="4">
        <v>2.33</v>
      </c>
      <c r="N207" s="4">
        <v>2.31</v>
      </c>
      <c r="O207" s="4">
        <v>2.31</v>
      </c>
      <c r="P207" s="4">
        <v>2.41</v>
      </c>
      <c r="Q207" s="4">
        <v>2.3199999999999998</v>
      </c>
      <c r="R207" s="4">
        <v>2.2999999999999998</v>
      </c>
      <c r="S207" s="4">
        <v>2.37</v>
      </c>
      <c r="T207" s="4">
        <v>2.74</v>
      </c>
      <c r="U207" s="4">
        <v>2.66</v>
      </c>
    </row>
    <row r="208" spans="1:21" s="4" customFormat="1" x14ac:dyDescent="0.35">
      <c r="A208" s="4" t="s">
        <v>53</v>
      </c>
      <c r="B208" s="4">
        <v>1.99</v>
      </c>
      <c r="C208" s="4">
        <v>2.21</v>
      </c>
      <c r="D208" s="4">
        <v>2.16</v>
      </c>
      <c r="E208" s="4">
        <v>2.4900000000000002</v>
      </c>
      <c r="F208" s="4">
        <v>2.2400000000000002</v>
      </c>
      <c r="G208" s="4">
        <v>2.2200000000000002</v>
      </c>
      <c r="H208" s="4">
        <v>2.13</v>
      </c>
      <c r="I208" s="4">
        <v>2.0699999999999998</v>
      </c>
      <c r="J208" s="4">
        <v>1.93</v>
      </c>
      <c r="K208" s="4">
        <v>1.97</v>
      </c>
      <c r="L208" s="4">
        <v>2.06</v>
      </c>
      <c r="M208" s="4">
        <v>1.98</v>
      </c>
      <c r="N208" s="4">
        <v>1.9</v>
      </c>
      <c r="O208" s="4">
        <v>1.87</v>
      </c>
      <c r="P208" s="4">
        <v>1.85</v>
      </c>
      <c r="Q208" s="4">
        <v>1.85</v>
      </c>
      <c r="R208" s="4">
        <v>1.84</v>
      </c>
      <c r="S208" s="4">
        <v>1.86</v>
      </c>
      <c r="T208" s="4">
        <v>1.1599999999999999</v>
      </c>
      <c r="U208" s="4">
        <v>-0.16</v>
      </c>
    </row>
    <row r="209" spans="1:21" s="4" customFormat="1" x14ac:dyDescent="0.35">
      <c r="A209" s="4" t="s">
        <v>54</v>
      </c>
      <c r="B209" s="4">
        <v>2.98</v>
      </c>
      <c r="C209" s="4">
        <v>3.12</v>
      </c>
      <c r="D209" s="4">
        <v>2.89</v>
      </c>
      <c r="E209" s="4">
        <v>2.87</v>
      </c>
      <c r="F209" s="4">
        <v>2.87</v>
      </c>
      <c r="G209" s="4">
        <v>2.86</v>
      </c>
      <c r="H209" s="4">
        <v>2.68</v>
      </c>
      <c r="I209" s="4">
        <v>2.5099999999999998</v>
      </c>
      <c r="J209" s="4">
        <v>2.2999999999999998</v>
      </c>
      <c r="K209" s="4">
        <v>1.98</v>
      </c>
      <c r="L209" s="4">
        <v>1.85</v>
      </c>
      <c r="M209" s="4">
        <v>1.72</v>
      </c>
      <c r="N209" s="4">
        <v>1.7</v>
      </c>
      <c r="O209" s="4">
        <v>1.71</v>
      </c>
      <c r="P209" s="4">
        <v>1.67</v>
      </c>
      <c r="Q209" s="4">
        <v>1.6</v>
      </c>
      <c r="R209" s="4">
        <v>1.56</v>
      </c>
      <c r="S209" s="4">
        <v>1.56</v>
      </c>
      <c r="T209" s="4">
        <v>0.15</v>
      </c>
      <c r="U209" s="4">
        <v>-8.93</v>
      </c>
    </row>
    <row r="210" spans="1:21" s="4" customFormat="1" x14ac:dyDescent="0.35">
      <c r="A210" s="4" t="s">
        <v>56</v>
      </c>
      <c r="B210" s="4">
        <v>2.82</v>
      </c>
      <c r="C210" s="4">
        <v>2.94</v>
      </c>
      <c r="D210" s="4">
        <v>3.05</v>
      </c>
      <c r="E210" s="4">
        <v>3.08</v>
      </c>
      <c r="F210" s="4">
        <v>2.98</v>
      </c>
      <c r="G210" s="4">
        <v>3.01</v>
      </c>
      <c r="H210" s="4">
        <v>3.14</v>
      </c>
      <c r="I210" s="4">
        <v>3.17</v>
      </c>
      <c r="J210" s="4">
        <v>3.26</v>
      </c>
      <c r="K210" s="4">
        <v>4.92</v>
      </c>
      <c r="L210" s="4">
        <v>5.03</v>
      </c>
      <c r="M210" s="4">
        <v>4.88</v>
      </c>
      <c r="N210" s="4">
        <v>4.96</v>
      </c>
      <c r="O210" s="4">
        <v>5.54</v>
      </c>
      <c r="P210" s="4">
        <v>6.08</v>
      </c>
      <c r="Q210" s="4">
        <v>6.27</v>
      </c>
      <c r="R210" s="4">
        <v>6.29</v>
      </c>
      <c r="S210" s="4">
        <v>7.08</v>
      </c>
      <c r="T210" s="4">
        <v>12.66</v>
      </c>
      <c r="U210" s="4">
        <v>27.79</v>
      </c>
    </row>
    <row r="211" spans="1:21" s="4" customFormat="1" x14ac:dyDescent="0.35">
      <c r="A211" s="4" t="s">
        <v>81</v>
      </c>
      <c r="B211" s="4">
        <v>2.35</v>
      </c>
      <c r="C211" s="4">
        <v>2.5099999999999998</v>
      </c>
      <c r="D211" s="4">
        <v>2.4500000000000002</v>
      </c>
      <c r="E211" s="4">
        <v>2.5499999999999998</v>
      </c>
      <c r="F211" s="4">
        <v>2.37</v>
      </c>
      <c r="G211" s="4">
        <v>2.37</v>
      </c>
      <c r="H211" s="4">
        <v>2.2799999999999998</v>
      </c>
      <c r="I211" s="4">
        <v>2.2400000000000002</v>
      </c>
      <c r="J211" s="4">
        <v>2.16</v>
      </c>
      <c r="K211" s="4">
        <v>2.09</v>
      </c>
      <c r="L211" s="4">
        <v>2.09</v>
      </c>
      <c r="M211" s="4">
        <v>2.02</v>
      </c>
      <c r="N211" s="4">
        <v>1.98</v>
      </c>
      <c r="O211" s="4">
        <v>1.98</v>
      </c>
      <c r="P211" s="4">
        <v>2</v>
      </c>
      <c r="Q211" s="4">
        <v>1.94</v>
      </c>
      <c r="R211" s="4">
        <v>1.92</v>
      </c>
      <c r="S211" s="4">
        <v>1.96</v>
      </c>
      <c r="T211" s="4">
        <v>1.95</v>
      </c>
      <c r="U211" s="4">
        <v>-1.4</v>
      </c>
    </row>
    <row r="213" spans="1:21" x14ac:dyDescent="0.35">
      <c r="A213" s="2" t="s">
        <v>122</v>
      </c>
    </row>
    <row r="215" spans="1:21" x14ac:dyDescent="0.35">
      <c r="A215" s="3" t="s">
        <v>2</v>
      </c>
      <c r="B215" s="3" t="s">
        <v>3</v>
      </c>
      <c r="C215" s="3" t="s">
        <v>4</v>
      </c>
      <c r="D215" s="3" t="s">
        <v>5</v>
      </c>
      <c r="E215" s="3" t="s">
        <v>6</v>
      </c>
      <c r="F215" s="3" t="s">
        <v>7</v>
      </c>
      <c r="G215" s="3" t="s">
        <v>8</v>
      </c>
      <c r="H215" s="3" t="s">
        <v>9</v>
      </c>
      <c r="I215" s="3" t="s">
        <v>10</v>
      </c>
      <c r="J215" s="3" t="s">
        <v>11</v>
      </c>
      <c r="K215" s="3" t="s">
        <v>12</v>
      </c>
      <c r="L215" s="3" t="s">
        <v>13</v>
      </c>
      <c r="M215" s="3" t="s">
        <v>14</v>
      </c>
      <c r="N215" s="3" t="s">
        <v>15</v>
      </c>
      <c r="O215" s="3" t="s">
        <v>16</v>
      </c>
      <c r="P215" s="3" t="s">
        <v>17</v>
      </c>
      <c r="Q215" s="3" t="s">
        <v>18</v>
      </c>
      <c r="R215" s="3" t="s">
        <v>19</v>
      </c>
      <c r="S215" s="3" t="s">
        <v>20</v>
      </c>
      <c r="T215" s="3" t="s">
        <v>21</v>
      </c>
      <c r="U215" s="3" t="s">
        <v>22</v>
      </c>
    </row>
    <row r="216" spans="1:21" s="4" customFormat="1" x14ac:dyDescent="0.35">
      <c r="A216" s="4" t="s">
        <v>123</v>
      </c>
      <c r="B216" s="4">
        <v>3.0546099505079898</v>
      </c>
      <c r="C216" s="4">
        <v>3.2840202689885398</v>
      </c>
      <c r="D216" s="4">
        <v>3.2300729138909801</v>
      </c>
      <c r="E216" s="4">
        <v>3.4110406997020299</v>
      </c>
      <c r="F216" s="4">
        <v>3.1896963538663399</v>
      </c>
      <c r="G216" s="4">
        <v>3.1896869656931699</v>
      </c>
      <c r="H216" s="4">
        <v>3.1211275616167802</v>
      </c>
      <c r="I216" s="4">
        <v>3.1685143758862901</v>
      </c>
      <c r="J216" s="4">
        <v>3.12882208464631</v>
      </c>
      <c r="K216" s="4">
        <v>3.1342228763027502</v>
      </c>
      <c r="L216" s="4">
        <v>3.2148484587409198</v>
      </c>
      <c r="M216" s="4">
        <v>3.1983553170426098</v>
      </c>
      <c r="N216" s="4">
        <v>3.21479678656894</v>
      </c>
      <c r="O216" s="4">
        <v>3.2425817576364002</v>
      </c>
      <c r="P216" s="4">
        <v>3.30038124873129</v>
      </c>
      <c r="Q216" s="4">
        <v>3.28101708766029</v>
      </c>
      <c r="R216" s="4">
        <v>3.35886993431241</v>
      </c>
      <c r="S216" s="4">
        <v>3.5009488032042602</v>
      </c>
      <c r="T216" s="4">
        <v>4.2299604233094996</v>
      </c>
      <c r="U216" s="4">
        <v>7.9679423644259098</v>
      </c>
    </row>
    <row r="218" spans="1:21" x14ac:dyDescent="0.35">
      <c r="A218" s="2" t="s">
        <v>124</v>
      </c>
    </row>
    <row r="220" spans="1:21" x14ac:dyDescent="0.35">
      <c r="A220" s="3" t="s">
        <v>51</v>
      </c>
      <c r="B220" s="3" t="s">
        <v>3</v>
      </c>
      <c r="C220" s="3" t="s">
        <v>4</v>
      </c>
      <c r="D220" s="3" t="s">
        <v>5</v>
      </c>
      <c r="E220" s="3" t="s">
        <v>6</v>
      </c>
      <c r="F220" s="3" t="s">
        <v>7</v>
      </c>
      <c r="G220" s="3" t="s">
        <v>8</v>
      </c>
      <c r="H220" s="3" t="s">
        <v>9</v>
      </c>
      <c r="I220" s="3" t="s">
        <v>10</v>
      </c>
      <c r="J220" s="3" t="s">
        <v>11</v>
      </c>
      <c r="K220" s="3" t="s">
        <v>12</v>
      </c>
      <c r="L220" s="3" t="s">
        <v>13</v>
      </c>
      <c r="M220" s="3" t="s">
        <v>14</v>
      </c>
      <c r="N220" s="3" t="s">
        <v>15</v>
      </c>
      <c r="O220" s="3" t="s">
        <v>16</v>
      </c>
      <c r="P220" s="3" t="s">
        <v>17</v>
      </c>
      <c r="Q220" s="3" t="s">
        <v>18</v>
      </c>
      <c r="R220" s="3" t="s">
        <v>19</v>
      </c>
      <c r="S220" s="3" t="s">
        <v>20</v>
      </c>
      <c r="T220" s="3" t="s">
        <v>21</v>
      </c>
      <c r="U220" s="3" t="s">
        <v>22</v>
      </c>
    </row>
    <row r="221" spans="1:21" s="4" customFormat="1" x14ac:dyDescent="0.35">
      <c r="A221" s="4" t="s">
        <v>54</v>
      </c>
      <c r="B221" s="4">
        <v>1.39</v>
      </c>
      <c r="C221" s="4">
        <v>1.45</v>
      </c>
      <c r="D221" s="4">
        <v>1.54</v>
      </c>
      <c r="E221" s="4">
        <v>1.52</v>
      </c>
      <c r="F221" s="4">
        <v>1.63</v>
      </c>
      <c r="G221" s="4">
        <v>1.44</v>
      </c>
      <c r="H221" s="4">
        <v>1.4</v>
      </c>
      <c r="I221" s="4">
        <v>1.37</v>
      </c>
      <c r="J221" s="4">
        <v>1.34</v>
      </c>
      <c r="K221" s="4">
        <v>1.32</v>
      </c>
      <c r="L221" s="4">
        <v>1.3</v>
      </c>
      <c r="M221" s="4">
        <v>1.21</v>
      </c>
      <c r="N221" s="4">
        <v>1.37</v>
      </c>
      <c r="O221" s="4">
        <v>1.39</v>
      </c>
      <c r="P221" s="4">
        <v>1.37</v>
      </c>
      <c r="Q221" s="4">
        <v>1.3</v>
      </c>
      <c r="R221" s="4">
        <v>1.97</v>
      </c>
      <c r="S221" s="4">
        <v>1.99</v>
      </c>
      <c r="T221" s="4">
        <v>1</v>
      </c>
      <c r="U221" s="4">
        <v>43.49</v>
      </c>
    </row>
    <row r="222" spans="1:21" s="4" customFormat="1" x14ac:dyDescent="0.35">
      <c r="A222" s="4" t="s">
        <v>52</v>
      </c>
      <c r="B222" s="4">
        <v>1.07</v>
      </c>
      <c r="C222" s="4">
        <v>1.18</v>
      </c>
      <c r="D222" s="4">
        <v>1.35</v>
      </c>
      <c r="E222" s="4">
        <v>1.33</v>
      </c>
      <c r="F222" s="4">
        <v>1.18</v>
      </c>
      <c r="G222" s="4">
        <v>1.25</v>
      </c>
      <c r="H222" s="4">
        <v>1.32</v>
      </c>
      <c r="I222" s="4">
        <v>1.35</v>
      </c>
      <c r="J222" s="4">
        <v>1.36</v>
      </c>
      <c r="K222" s="4">
        <v>1.35</v>
      </c>
      <c r="L222" s="4">
        <v>1.47</v>
      </c>
      <c r="M222" s="4">
        <v>1.44</v>
      </c>
      <c r="N222" s="4">
        <v>1.43</v>
      </c>
      <c r="O222" s="4">
        <v>1.51</v>
      </c>
      <c r="P222" s="4">
        <v>1.67</v>
      </c>
      <c r="Q222" s="4">
        <v>1.55</v>
      </c>
      <c r="R222" s="4">
        <v>1.41</v>
      </c>
      <c r="S222" s="4">
        <v>1.42</v>
      </c>
      <c r="T222" s="4">
        <v>1.0900000000000001</v>
      </c>
      <c r="U222" s="4">
        <v>-6.08</v>
      </c>
    </row>
    <row r="223" spans="1:21" s="4" customFormat="1" x14ac:dyDescent="0.35">
      <c r="A223" s="4" t="s">
        <v>53</v>
      </c>
      <c r="B223" s="4">
        <v>0.48</v>
      </c>
      <c r="C223" s="4">
        <v>0.53</v>
      </c>
      <c r="D223" s="4">
        <v>0.55000000000000004</v>
      </c>
      <c r="E223" s="4">
        <v>0.66</v>
      </c>
      <c r="F223" s="4">
        <v>0.61</v>
      </c>
      <c r="G223" s="4">
        <v>0.63</v>
      </c>
      <c r="H223" s="4">
        <v>0.64</v>
      </c>
      <c r="I223" s="4">
        <v>0.6</v>
      </c>
      <c r="J223" s="4">
        <v>0.54</v>
      </c>
      <c r="K223" s="4">
        <v>0.54</v>
      </c>
      <c r="L223" s="4">
        <v>0.62</v>
      </c>
      <c r="M223" s="4">
        <v>0.68</v>
      </c>
      <c r="N223" s="4">
        <v>0.67</v>
      </c>
      <c r="O223" s="4">
        <v>0.7</v>
      </c>
      <c r="P223" s="4">
        <v>0.76</v>
      </c>
      <c r="Q223" s="4">
        <v>0.77</v>
      </c>
      <c r="R223" s="4">
        <v>0.86</v>
      </c>
      <c r="S223" s="4">
        <v>0.88</v>
      </c>
      <c r="T223" s="4">
        <v>2.6</v>
      </c>
      <c r="U223" s="4">
        <v>25.59</v>
      </c>
    </row>
    <row r="224" spans="1:21" s="4" customFormat="1" x14ac:dyDescent="0.35">
      <c r="A224" s="4" t="s">
        <v>56</v>
      </c>
      <c r="B224" s="4">
        <v>1.1599999999999999</v>
      </c>
      <c r="C224" s="4">
        <v>1.19</v>
      </c>
      <c r="D224" s="4">
        <v>1.29</v>
      </c>
      <c r="E224" s="4">
        <v>1.27</v>
      </c>
      <c r="F224" s="4">
        <v>1.28</v>
      </c>
      <c r="G224" s="4">
        <v>1.35</v>
      </c>
      <c r="H224" s="4">
        <v>1.41</v>
      </c>
      <c r="I224" s="4">
        <v>1.41</v>
      </c>
      <c r="J224" s="4">
        <v>1.45</v>
      </c>
      <c r="K224" s="4">
        <v>1.43</v>
      </c>
      <c r="L224" s="4">
        <v>1.44</v>
      </c>
      <c r="M224" s="4">
        <v>1.42</v>
      </c>
      <c r="N224" s="4">
        <v>1.45</v>
      </c>
      <c r="O224" s="4">
        <v>1.47</v>
      </c>
      <c r="P224" s="4">
        <v>1.51</v>
      </c>
      <c r="Q224" s="4">
        <v>1.54</v>
      </c>
      <c r="R224" s="4">
        <v>1.58</v>
      </c>
      <c r="S224" s="4">
        <v>1.61</v>
      </c>
      <c r="T224" s="4">
        <v>1.58</v>
      </c>
      <c r="U224" s="4">
        <v>9.5500000000000007</v>
      </c>
    </row>
    <row r="225" spans="1:21" s="4" customFormat="1" x14ac:dyDescent="0.35">
      <c r="A225" s="4" t="s">
        <v>81</v>
      </c>
      <c r="B225" s="4">
        <v>0.86</v>
      </c>
      <c r="C225" s="4">
        <v>0.92</v>
      </c>
      <c r="D225" s="4">
        <v>1</v>
      </c>
      <c r="E225" s="4">
        <v>1.04</v>
      </c>
      <c r="F225" s="4">
        <v>1</v>
      </c>
      <c r="G225" s="4">
        <v>1.01</v>
      </c>
      <c r="H225" s="4">
        <v>1.03</v>
      </c>
      <c r="I225" s="4">
        <v>1.01</v>
      </c>
      <c r="J225" s="4">
        <v>0.96</v>
      </c>
      <c r="K225" s="4">
        <v>0.96</v>
      </c>
      <c r="L225" s="4">
        <v>1.04</v>
      </c>
      <c r="M225" s="4">
        <v>1.05</v>
      </c>
      <c r="N225" s="4">
        <v>1.0900000000000001</v>
      </c>
      <c r="O225" s="4">
        <v>1.1499999999999999</v>
      </c>
      <c r="P225" s="4">
        <v>1.22</v>
      </c>
      <c r="Q225" s="4">
        <v>1.18</v>
      </c>
      <c r="R225" s="4">
        <v>1.34</v>
      </c>
      <c r="S225" s="4">
        <v>1.37</v>
      </c>
      <c r="T225" s="4">
        <v>2.0099999999999998</v>
      </c>
      <c r="U225" s="4">
        <v>19.57</v>
      </c>
    </row>
    <row r="227" spans="1:21" x14ac:dyDescent="0.35">
      <c r="A227" s="2" t="s">
        <v>125</v>
      </c>
    </row>
    <row r="229" spans="1:21" x14ac:dyDescent="0.35">
      <c r="A229" s="3" t="s">
        <v>2</v>
      </c>
      <c r="B229" s="3" t="s">
        <v>3</v>
      </c>
      <c r="C229" s="3" t="s">
        <v>4</v>
      </c>
      <c r="D229" s="3" t="s">
        <v>5</v>
      </c>
      <c r="E229" s="3" t="s">
        <v>6</v>
      </c>
      <c r="F229" s="3" t="s">
        <v>7</v>
      </c>
      <c r="G229" s="3" t="s">
        <v>8</v>
      </c>
      <c r="H229" s="3" t="s">
        <v>9</v>
      </c>
      <c r="I229" s="3" t="s">
        <v>10</v>
      </c>
      <c r="J229" s="3" t="s">
        <v>11</v>
      </c>
      <c r="K229" s="3" t="s">
        <v>12</v>
      </c>
      <c r="L229" s="3" t="s">
        <v>13</v>
      </c>
      <c r="M229" s="3" t="s">
        <v>14</v>
      </c>
      <c r="N229" s="3" t="s">
        <v>15</v>
      </c>
      <c r="O229" s="3" t="s">
        <v>16</v>
      </c>
      <c r="P229" s="3" t="s">
        <v>17</v>
      </c>
      <c r="Q229" s="3" t="s">
        <v>18</v>
      </c>
      <c r="R229" s="3" t="s">
        <v>19</v>
      </c>
      <c r="S229" s="3" t="s">
        <v>20</v>
      </c>
      <c r="T229" s="3" t="s">
        <v>21</v>
      </c>
      <c r="U229" s="3" t="s">
        <v>22</v>
      </c>
    </row>
    <row r="230" spans="1:21" s="4" customFormat="1" x14ac:dyDescent="0.35">
      <c r="A230" s="4" t="s">
        <v>126</v>
      </c>
      <c r="B230" s="4">
        <v>618.75</v>
      </c>
      <c r="C230" s="4">
        <v>665.26</v>
      </c>
      <c r="D230" s="4">
        <v>687.24</v>
      </c>
      <c r="E230" s="4">
        <v>708.84</v>
      </c>
      <c r="F230" s="4">
        <v>645.54999999999995</v>
      </c>
      <c r="G230" s="4">
        <v>677.33</v>
      </c>
      <c r="H230" s="4">
        <v>647.41999999999996</v>
      </c>
      <c r="I230" s="4">
        <v>616.36</v>
      </c>
      <c r="J230" s="4">
        <v>594.77</v>
      </c>
      <c r="K230" s="4">
        <v>613.32000000000005</v>
      </c>
      <c r="L230" s="4">
        <v>581.86</v>
      </c>
      <c r="M230" s="4">
        <v>576.99</v>
      </c>
      <c r="N230" s="4">
        <v>547.34</v>
      </c>
      <c r="O230" s="4">
        <v>542.34</v>
      </c>
      <c r="P230" s="4">
        <v>531.33000000000004</v>
      </c>
      <c r="Q230" s="4">
        <v>528.73</v>
      </c>
      <c r="R230" s="4">
        <v>504.97</v>
      </c>
      <c r="S230" s="4">
        <v>518.57000000000005</v>
      </c>
      <c r="T230" s="4">
        <v>2.69</v>
      </c>
      <c r="U230" s="4">
        <v>-4.38</v>
      </c>
    </row>
    <row r="231" spans="1:21" s="4" customFormat="1" x14ac:dyDescent="0.35">
      <c r="A231" s="4" t="s">
        <v>53</v>
      </c>
      <c r="B231" s="4">
        <v>327.23</v>
      </c>
      <c r="C231" s="4">
        <v>364.55</v>
      </c>
      <c r="D231" s="4">
        <v>388.35</v>
      </c>
      <c r="E231" s="4">
        <v>397.63</v>
      </c>
      <c r="F231" s="4">
        <v>354.81</v>
      </c>
      <c r="G231" s="4">
        <v>377.09</v>
      </c>
      <c r="H231" s="4">
        <v>349.93</v>
      </c>
      <c r="I231" s="4">
        <v>310.26</v>
      </c>
      <c r="J231" s="4">
        <v>308.45</v>
      </c>
      <c r="K231" s="4">
        <v>313.58</v>
      </c>
      <c r="L231" s="4">
        <v>300.27</v>
      </c>
      <c r="M231" s="4">
        <v>301.69</v>
      </c>
      <c r="N231" s="4">
        <v>289.05</v>
      </c>
      <c r="O231" s="4">
        <v>291.57</v>
      </c>
      <c r="P231" s="4">
        <v>290.8</v>
      </c>
      <c r="Q231" s="4">
        <v>287.16000000000003</v>
      </c>
      <c r="R231" s="4">
        <v>260.45999999999998</v>
      </c>
      <c r="S231" s="4">
        <v>274.33</v>
      </c>
      <c r="T231" s="4">
        <v>5.32</v>
      </c>
      <c r="U231" s="4">
        <v>-5.91</v>
      </c>
    </row>
    <row r="232" spans="1:21" s="4" customFormat="1" x14ac:dyDescent="0.35">
      <c r="A232" s="4" t="s">
        <v>52</v>
      </c>
      <c r="B232" s="4">
        <v>191.38</v>
      </c>
      <c r="C232" s="4">
        <v>193.75</v>
      </c>
      <c r="D232" s="4">
        <v>192.64</v>
      </c>
      <c r="E232" s="4">
        <v>203.72</v>
      </c>
      <c r="F232" s="4">
        <v>192</v>
      </c>
      <c r="G232" s="4">
        <v>203.78</v>
      </c>
      <c r="H232" s="4">
        <v>207.91</v>
      </c>
      <c r="I232" s="4">
        <v>218.1</v>
      </c>
      <c r="J232" s="4">
        <v>204.52</v>
      </c>
      <c r="K232" s="4">
        <v>213.03</v>
      </c>
      <c r="L232" s="4">
        <v>195.27</v>
      </c>
      <c r="M232" s="4">
        <v>195.42</v>
      </c>
      <c r="N232" s="4">
        <v>188.78</v>
      </c>
      <c r="O232" s="4">
        <v>172.75</v>
      </c>
      <c r="P232" s="4">
        <v>162.77000000000001</v>
      </c>
      <c r="Q232" s="4">
        <v>164.63</v>
      </c>
      <c r="R232" s="4">
        <v>142.12</v>
      </c>
      <c r="S232" s="4">
        <v>149.34</v>
      </c>
      <c r="T232" s="4">
        <v>5.08</v>
      </c>
      <c r="U232" s="4">
        <v>-13.56</v>
      </c>
    </row>
    <row r="233" spans="1:21" s="4" customFormat="1" x14ac:dyDescent="0.35">
      <c r="A233" s="4" t="s">
        <v>54</v>
      </c>
      <c r="B233" s="4">
        <v>91.29</v>
      </c>
      <c r="C233" s="4">
        <v>97.05</v>
      </c>
      <c r="D233" s="4">
        <v>99.42</v>
      </c>
      <c r="E233" s="4">
        <v>100.25</v>
      </c>
      <c r="F233" s="4">
        <v>92.03</v>
      </c>
      <c r="G233" s="4">
        <v>90.03</v>
      </c>
      <c r="H233" s="4">
        <v>83.75</v>
      </c>
      <c r="I233" s="4">
        <v>82.13</v>
      </c>
      <c r="J233" s="4">
        <v>76.11</v>
      </c>
      <c r="K233" s="4">
        <v>80.97</v>
      </c>
      <c r="L233" s="4">
        <v>80.989999999999995</v>
      </c>
      <c r="M233" s="4">
        <v>73.75</v>
      </c>
      <c r="N233" s="4">
        <v>62.72</v>
      </c>
      <c r="O233" s="4">
        <v>70.63</v>
      </c>
      <c r="P233" s="4">
        <v>70.650000000000006</v>
      </c>
      <c r="Q233" s="4">
        <v>69.239999999999995</v>
      </c>
      <c r="R233" s="4">
        <v>95.01</v>
      </c>
      <c r="S233" s="4">
        <v>75.34</v>
      </c>
      <c r="T233" s="4">
        <v>-20.7</v>
      </c>
      <c r="U233" s="4">
        <v>6.67</v>
      </c>
    </row>
    <row r="234" spans="1:21" s="4" customFormat="1" x14ac:dyDescent="0.35">
      <c r="A234" s="4" t="s">
        <v>56</v>
      </c>
      <c r="B234" s="4">
        <v>8.85</v>
      </c>
      <c r="C234" s="4">
        <v>9.91</v>
      </c>
      <c r="D234" s="4">
        <v>6.83</v>
      </c>
      <c r="E234" s="4">
        <v>7.24</v>
      </c>
      <c r="F234" s="4">
        <v>6.71</v>
      </c>
      <c r="G234" s="4">
        <v>6.43</v>
      </c>
      <c r="H234" s="4">
        <v>5.82</v>
      </c>
      <c r="I234" s="4">
        <v>5.87</v>
      </c>
      <c r="J234" s="4">
        <v>5.69</v>
      </c>
      <c r="K234" s="4">
        <v>5.75</v>
      </c>
      <c r="L234" s="4">
        <v>5.32</v>
      </c>
      <c r="M234" s="4">
        <v>6.12</v>
      </c>
      <c r="N234" s="4">
        <v>6.8</v>
      </c>
      <c r="O234" s="4">
        <v>7.39</v>
      </c>
      <c r="P234" s="4">
        <v>7.11</v>
      </c>
      <c r="Q234" s="4">
        <v>7.69</v>
      </c>
      <c r="R234" s="4">
        <v>7.38</v>
      </c>
      <c r="S234" s="4">
        <v>19.559999999999999</v>
      </c>
      <c r="T234" s="4">
        <v>165.05</v>
      </c>
      <c r="U234" s="4">
        <v>164.77</v>
      </c>
    </row>
    <row r="235" spans="1:21" s="4" customFormat="1" x14ac:dyDescent="0.35">
      <c r="A235" s="4" t="s">
        <v>127</v>
      </c>
      <c r="B235" s="4">
        <v>13.89</v>
      </c>
      <c r="C235" s="4">
        <v>15.7</v>
      </c>
      <c r="D235" s="4">
        <v>17.809999999999999</v>
      </c>
      <c r="E235" s="4">
        <v>20.03</v>
      </c>
      <c r="F235" s="4">
        <v>0.53</v>
      </c>
      <c r="G235" s="4">
        <v>0.42</v>
      </c>
      <c r="H235" s="4">
        <v>0.28999999999999998</v>
      </c>
      <c r="I235" s="4">
        <v>0.02</v>
      </c>
      <c r="J235" s="4">
        <v>0.02</v>
      </c>
      <c r="K235" s="4">
        <v>0.05</v>
      </c>
      <c r="L235" s="4">
        <v>0.09</v>
      </c>
      <c r="M235" s="4">
        <v>0.1</v>
      </c>
      <c r="N235" s="4">
        <v>0.74</v>
      </c>
      <c r="O235" s="4">
        <v>1.39</v>
      </c>
      <c r="P235" s="4">
        <v>1.48</v>
      </c>
      <c r="Q235" s="4">
        <v>2.29</v>
      </c>
      <c r="R235" s="4">
        <v>2.4300000000000002</v>
      </c>
      <c r="S235" s="4">
        <v>14.49</v>
      </c>
      <c r="T235" s="4">
        <v>497.05</v>
      </c>
      <c r="U235" s="4">
        <v>942.59</v>
      </c>
    </row>
    <row r="236" spans="1:21" s="4" customFormat="1" x14ac:dyDescent="0.35">
      <c r="A236" s="4" t="s">
        <v>128</v>
      </c>
      <c r="B236" s="4">
        <v>2.57</v>
      </c>
      <c r="C236" s="4">
        <v>2.34</v>
      </c>
      <c r="D236" s="4">
        <v>2.41</v>
      </c>
      <c r="E236" s="4">
        <v>2.7</v>
      </c>
      <c r="F236" s="4">
        <v>2.46</v>
      </c>
      <c r="G236" s="4">
        <v>2.6</v>
      </c>
      <c r="H236" s="4">
        <v>2.37</v>
      </c>
      <c r="I236" s="4">
        <v>2.57</v>
      </c>
      <c r="J236" s="4">
        <v>2.5</v>
      </c>
      <c r="K236" s="4">
        <v>2.8</v>
      </c>
      <c r="L236" s="4">
        <v>2.5299999999999998</v>
      </c>
      <c r="M236" s="4">
        <v>2.5299999999999998</v>
      </c>
      <c r="N236" s="4">
        <v>2.4900000000000002</v>
      </c>
      <c r="O236" s="4">
        <v>2.8</v>
      </c>
      <c r="P236" s="4">
        <v>2.71</v>
      </c>
      <c r="Q236" s="4">
        <v>2.8</v>
      </c>
      <c r="R236" s="4">
        <v>2.57</v>
      </c>
      <c r="S236" s="4">
        <v>2.9</v>
      </c>
      <c r="T236" s="4">
        <v>12.68</v>
      </c>
      <c r="U236" s="4">
        <v>3.59</v>
      </c>
    </row>
    <row r="237" spans="1:21" s="4" customFormat="1" x14ac:dyDescent="0.35">
      <c r="A237" s="4" t="s">
        <v>53</v>
      </c>
      <c r="B237" s="4">
        <v>1.1499999999999999</v>
      </c>
      <c r="C237" s="4">
        <v>1.26</v>
      </c>
      <c r="D237" s="4">
        <v>1.1399999999999999</v>
      </c>
      <c r="E237" s="4">
        <v>1.19</v>
      </c>
      <c r="F237" s="4">
        <v>1.06</v>
      </c>
      <c r="G237" s="4">
        <v>1.1100000000000001</v>
      </c>
      <c r="H237" s="4">
        <v>0.98</v>
      </c>
      <c r="I237" s="4">
        <v>1.05</v>
      </c>
      <c r="J237" s="4">
        <v>1</v>
      </c>
      <c r="K237" s="4">
        <v>1.18</v>
      </c>
      <c r="L237" s="4">
        <v>1.05</v>
      </c>
      <c r="M237" s="4">
        <v>1.06</v>
      </c>
      <c r="N237" s="4">
        <v>1.06</v>
      </c>
      <c r="O237" s="4">
        <v>1.2</v>
      </c>
      <c r="P237" s="4">
        <v>1.17</v>
      </c>
      <c r="Q237" s="4">
        <v>1.21</v>
      </c>
      <c r="R237" s="4">
        <v>1.1000000000000001</v>
      </c>
      <c r="S237" s="4">
        <v>1.22</v>
      </c>
      <c r="T237" s="4">
        <v>10.35</v>
      </c>
      <c r="U237" s="4">
        <v>1.68</v>
      </c>
    </row>
    <row r="238" spans="1:21" s="4" customFormat="1" x14ac:dyDescent="0.35">
      <c r="A238" s="4" t="s">
        <v>52</v>
      </c>
      <c r="B238" s="4">
        <v>0.57999999999999996</v>
      </c>
      <c r="C238" s="4">
        <v>0.22</v>
      </c>
      <c r="D238" s="4">
        <v>0.56999999999999995</v>
      </c>
      <c r="E238" s="4">
        <v>0.75</v>
      </c>
      <c r="F238" s="4">
        <v>0.72</v>
      </c>
      <c r="G238" s="4">
        <v>0.79</v>
      </c>
      <c r="H238" s="4">
        <v>0.74</v>
      </c>
      <c r="I238" s="4">
        <v>0.84</v>
      </c>
      <c r="J238" s="4">
        <v>0.88</v>
      </c>
      <c r="K238" s="4">
        <v>0.96</v>
      </c>
      <c r="L238" s="4">
        <v>0.87</v>
      </c>
      <c r="M238" s="4">
        <v>0.84</v>
      </c>
      <c r="N238" s="4">
        <v>0.81</v>
      </c>
      <c r="O238" s="4">
        <v>0.94</v>
      </c>
      <c r="P238" s="4">
        <v>0.92</v>
      </c>
      <c r="Q238" s="4">
        <v>0.93</v>
      </c>
      <c r="R238" s="4">
        <v>0.85</v>
      </c>
      <c r="S238" s="4">
        <v>0.99</v>
      </c>
      <c r="T238" s="4">
        <v>15.82</v>
      </c>
      <c r="U238" s="4">
        <v>4.62</v>
      </c>
    </row>
    <row r="239" spans="1:21" s="4" customFormat="1" x14ac:dyDescent="0.35">
      <c r="A239" s="4" t="s">
        <v>54</v>
      </c>
      <c r="B239" s="4">
        <v>0.69</v>
      </c>
      <c r="C239" s="4">
        <v>0.71</v>
      </c>
      <c r="D239" s="4">
        <v>0.6</v>
      </c>
      <c r="E239" s="4">
        <v>0.64</v>
      </c>
      <c r="F239" s="4">
        <v>0.56999999999999995</v>
      </c>
      <c r="G239" s="4">
        <v>0.59</v>
      </c>
      <c r="H239" s="4">
        <v>0.55000000000000004</v>
      </c>
      <c r="I239" s="4">
        <v>0.56999999999999995</v>
      </c>
      <c r="J239" s="4">
        <v>0.52</v>
      </c>
      <c r="K239" s="4">
        <v>0.56999999999999995</v>
      </c>
      <c r="L239" s="4">
        <v>0.55000000000000004</v>
      </c>
      <c r="M239" s="4">
        <v>0.56000000000000005</v>
      </c>
      <c r="N239" s="4">
        <v>0.54</v>
      </c>
      <c r="O239" s="4">
        <v>0.59</v>
      </c>
      <c r="P239" s="4">
        <v>0.56000000000000005</v>
      </c>
      <c r="Q239" s="4">
        <v>0.59</v>
      </c>
      <c r="R239" s="4">
        <v>0.55000000000000004</v>
      </c>
      <c r="S239" s="4">
        <v>0.62</v>
      </c>
      <c r="T239" s="4">
        <v>13.17</v>
      </c>
      <c r="U239" s="4">
        <v>6.37</v>
      </c>
    </row>
    <row r="240" spans="1:21" s="4" customFormat="1" x14ac:dyDescent="0.35">
      <c r="A240" s="4" t="s">
        <v>56</v>
      </c>
      <c r="B240" s="4">
        <v>0.15</v>
      </c>
      <c r="C240" s="4">
        <v>0.15</v>
      </c>
      <c r="D240" s="4">
        <v>0.11</v>
      </c>
      <c r="E240" s="4">
        <v>0.12</v>
      </c>
      <c r="F240" s="4">
        <v>0.12</v>
      </c>
      <c r="G240" s="4">
        <v>0.12</v>
      </c>
      <c r="H240" s="4">
        <v>0.09</v>
      </c>
      <c r="I240" s="4">
        <v>0.11</v>
      </c>
      <c r="J240" s="4">
        <v>0.1</v>
      </c>
      <c r="K240" s="4">
        <v>0.1</v>
      </c>
      <c r="L240" s="4">
        <v>0.06</v>
      </c>
      <c r="M240" s="4">
        <v>7.0000000000000007E-2</v>
      </c>
      <c r="N240" s="4">
        <v>7.0000000000000007E-2</v>
      </c>
      <c r="O240" s="4">
        <v>7.0000000000000007E-2</v>
      </c>
      <c r="P240" s="4">
        <v>0.06</v>
      </c>
      <c r="Q240" s="4">
        <v>7.0000000000000007E-2</v>
      </c>
      <c r="R240" s="4">
        <v>7.0000000000000007E-2</v>
      </c>
      <c r="S240" s="4">
        <v>7.0000000000000007E-2</v>
      </c>
      <c r="T240" s="4">
        <v>6.68</v>
      </c>
      <c r="U240" s="4">
        <v>-0.94</v>
      </c>
    </row>
    <row r="242" spans="1:21" x14ac:dyDescent="0.35">
      <c r="A242" s="2" t="s">
        <v>129</v>
      </c>
    </row>
    <row r="244" spans="1:21" x14ac:dyDescent="0.35">
      <c r="A244" s="3" t="s">
        <v>2</v>
      </c>
      <c r="B244" s="3" t="s">
        <v>3</v>
      </c>
      <c r="C244" s="3" t="s">
        <v>4</v>
      </c>
      <c r="D244" s="3" t="s">
        <v>5</v>
      </c>
      <c r="E244" s="3" t="s">
        <v>6</v>
      </c>
      <c r="F244" s="3" t="s">
        <v>7</v>
      </c>
      <c r="G244" s="3" t="s">
        <v>8</v>
      </c>
      <c r="H244" s="3" t="s">
        <v>9</v>
      </c>
      <c r="I244" s="3" t="s">
        <v>10</v>
      </c>
      <c r="J244" s="3" t="s">
        <v>11</v>
      </c>
      <c r="K244" s="3" t="s">
        <v>12</v>
      </c>
      <c r="L244" s="3" t="s">
        <v>13</v>
      </c>
      <c r="M244" s="3" t="s">
        <v>14</v>
      </c>
      <c r="N244" s="3" t="s">
        <v>15</v>
      </c>
      <c r="O244" s="3" t="s">
        <v>16</v>
      </c>
      <c r="P244" s="3" t="s">
        <v>17</v>
      </c>
      <c r="Q244" s="3" t="s">
        <v>18</v>
      </c>
      <c r="R244" s="3" t="s">
        <v>19</v>
      </c>
      <c r="S244" s="3" t="s">
        <v>20</v>
      </c>
      <c r="T244" s="3" t="s">
        <v>21</v>
      </c>
      <c r="U244" s="3" t="s">
        <v>22</v>
      </c>
    </row>
    <row r="245" spans="1:21" s="4" customFormat="1" x14ac:dyDescent="0.35">
      <c r="A245" s="4" t="s">
        <v>130</v>
      </c>
      <c r="B245" s="4">
        <v>5.19</v>
      </c>
      <c r="C245" s="4">
        <v>6.61</v>
      </c>
      <c r="D245" s="4">
        <v>5.85</v>
      </c>
      <c r="E245" s="4">
        <v>6.26</v>
      </c>
      <c r="F245" s="4">
        <v>5.35</v>
      </c>
      <c r="G245" s="4">
        <v>5.27</v>
      </c>
      <c r="H245" s="4">
        <v>5.25</v>
      </c>
      <c r="I245" s="4">
        <v>5.21</v>
      </c>
      <c r="J245" s="4">
        <v>5.63</v>
      </c>
      <c r="K245" s="4">
        <v>5.62</v>
      </c>
      <c r="L245" s="4">
        <v>5.98</v>
      </c>
      <c r="M245" s="4">
        <v>5.56</v>
      </c>
      <c r="N245" s="4">
        <v>5.01</v>
      </c>
      <c r="O245" s="4">
        <v>4.8499999999999996</v>
      </c>
      <c r="P245" s="4">
        <v>5.12</v>
      </c>
      <c r="Q245" s="4">
        <v>5.2</v>
      </c>
      <c r="R245" s="4">
        <v>5.69</v>
      </c>
      <c r="S245" s="4">
        <v>6.23</v>
      </c>
      <c r="T245" s="4">
        <v>9.3699999999999992</v>
      </c>
      <c r="U245" s="4">
        <v>28.34</v>
      </c>
    </row>
    <row r="246" spans="1:21" s="4" customFormat="1" x14ac:dyDescent="0.35">
      <c r="A246" s="4" t="s">
        <v>53</v>
      </c>
      <c r="B246" s="4">
        <v>2.64</v>
      </c>
      <c r="C246" s="4">
        <v>3.63</v>
      </c>
      <c r="D246" s="4">
        <v>3.61</v>
      </c>
      <c r="E246" s="4">
        <v>3.92</v>
      </c>
      <c r="F246" s="4">
        <v>3.27</v>
      </c>
      <c r="G246" s="4">
        <v>3.04</v>
      </c>
      <c r="H246" s="4">
        <v>2.97</v>
      </c>
      <c r="I246" s="4">
        <v>2.87</v>
      </c>
      <c r="J246" s="4">
        <v>2.6</v>
      </c>
      <c r="K246" s="4">
        <v>2.37</v>
      </c>
      <c r="L246" s="4">
        <v>2.66</v>
      </c>
      <c r="M246" s="4">
        <v>2</v>
      </c>
      <c r="N246" s="4">
        <v>1.69</v>
      </c>
      <c r="O246" s="4">
        <v>1.5</v>
      </c>
      <c r="P246" s="4">
        <v>1.6</v>
      </c>
      <c r="Q246" s="4">
        <v>1.54</v>
      </c>
      <c r="R246" s="4">
        <v>2.14</v>
      </c>
      <c r="S246" s="4">
        <v>2.21</v>
      </c>
      <c r="T246" s="4">
        <v>3.44</v>
      </c>
      <c r="U246" s="4">
        <v>47.59</v>
      </c>
    </row>
    <row r="247" spans="1:21" s="4" customFormat="1" x14ac:dyDescent="0.35">
      <c r="A247" s="4" t="s">
        <v>52</v>
      </c>
      <c r="B247" s="4">
        <v>1.07</v>
      </c>
      <c r="C247" s="4">
        <v>1.2</v>
      </c>
      <c r="D247" s="4">
        <v>1.2</v>
      </c>
      <c r="E247" s="4">
        <v>1.23</v>
      </c>
      <c r="F247" s="4">
        <v>1.1100000000000001</v>
      </c>
      <c r="G247" s="4">
        <v>1.19</v>
      </c>
      <c r="H247" s="4">
        <v>1.1399999999999999</v>
      </c>
      <c r="I247" s="4">
        <v>1.31</v>
      </c>
      <c r="J247" s="4">
        <v>1.82</v>
      </c>
      <c r="K247" s="4">
        <v>1.95</v>
      </c>
      <c r="L247" s="4">
        <v>1.98</v>
      </c>
      <c r="M247" s="4">
        <v>2.2200000000000002</v>
      </c>
      <c r="N247" s="4">
        <v>1.97</v>
      </c>
      <c r="O247" s="4">
        <v>1.93</v>
      </c>
      <c r="P247" s="4">
        <v>2.12</v>
      </c>
      <c r="Q247" s="4">
        <v>2.15</v>
      </c>
      <c r="R247" s="4">
        <v>2.0299999999999998</v>
      </c>
      <c r="S247" s="4">
        <v>2.2200000000000002</v>
      </c>
      <c r="T247" s="4">
        <v>9.61</v>
      </c>
      <c r="U247" s="4">
        <v>14.94</v>
      </c>
    </row>
    <row r="248" spans="1:21" s="4" customFormat="1" x14ac:dyDescent="0.35">
      <c r="A248" s="4" t="s">
        <v>54</v>
      </c>
      <c r="B248" s="4">
        <v>1.37</v>
      </c>
      <c r="C248" s="4">
        <v>1.62</v>
      </c>
      <c r="D248" s="4">
        <v>0.88</v>
      </c>
      <c r="E248" s="4">
        <v>0.93</v>
      </c>
      <c r="F248" s="4">
        <v>0.85</v>
      </c>
      <c r="G248" s="4">
        <v>0.89</v>
      </c>
      <c r="H248" s="4">
        <v>0.93</v>
      </c>
      <c r="I248" s="4">
        <v>0.9</v>
      </c>
      <c r="J248" s="4">
        <v>1.06</v>
      </c>
      <c r="K248" s="4">
        <v>1.1399999999999999</v>
      </c>
      <c r="L248" s="4">
        <v>1.18</v>
      </c>
      <c r="M248" s="4">
        <v>1.2</v>
      </c>
      <c r="N248" s="4">
        <v>1.19</v>
      </c>
      <c r="O248" s="4">
        <v>1.27</v>
      </c>
      <c r="P248" s="4">
        <v>1.28</v>
      </c>
      <c r="Q248" s="4">
        <v>1.37</v>
      </c>
      <c r="R248" s="4">
        <v>1.38</v>
      </c>
      <c r="S248" s="4">
        <v>1.36</v>
      </c>
      <c r="T248" s="4">
        <v>-1.88</v>
      </c>
      <c r="U248" s="4">
        <v>6.69</v>
      </c>
    </row>
    <row r="249" spans="1:21" s="4" customFormat="1" x14ac:dyDescent="0.35">
      <c r="A249" s="4" t="s">
        <v>56</v>
      </c>
      <c r="B249" s="4">
        <v>0.12</v>
      </c>
      <c r="C249" s="4">
        <v>0.16</v>
      </c>
      <c r="D249" s="4">
        <v>0.16</v>
      </c>
      <c r="E249" s="4">
        <v>0.18</v>
      </c>
      <c r="F249" s="4">
        <v>0.13</v>
      </c>
      <c r="G249" s="4">
        <v>0.16</v>
      </c>
      <c r="H249" s="4">
        <v>0.21</v>
      </c>
      <c r="I249" s="4">
        <v>0.12</v>
      </c>
      <c r="J249" s="4">
        <v>0.16</v>
      </c>
      <c r="K249" s="4">
        <v>0.16</v>
      </c>
      <c r="L249" s="4">
        <v>0.16</v>
      </c>
      <c r="M249" s="4">
        <v>0.14000000000000001</v>
      </c>
      <c r="N249" s="4">
        <v>0.16</v>
      </c>
      <c r="O249" s="4">
        <v>0.15</v>
      </c>
      <c r="P249" s="4">
        <v>0.13</v>
      </c>
      <c r="Q249" s="4">
        <v>0.15</v>
      </c>
      <c r="R249" s="4">
        <v>0.14000000000000001</v>
      </c>
      <c r="S249" s="4">
        <v>0.43</v>
      </c>
      <c r="T249" s="4">
        <v>202.5</v>
      </c>
      <c r="U249" s="4">
        <v>194.52</v>
      </c>
    </row>
    <row r="250" spans="1:21" s="4" customFormat="1" x14ac:dyDescent="0.35">
      <c r="A250" s="4" t="s">
        <v>127</v>
      </c>
      <c r="B250" s="4">
        <v>0.69</v>
      </c>
      <c r="C250" s="4">
        <v>0.86</v>
      </c>
      <c r="D250" s="4">
        <v>0.98</v>
      </c>
      <c r="E250" s="4">
        <v>1.18</v>
      </c>
      <c r="F250" s="4">
        <v>0.03</v>
      </c>
      <c r="G250" s="4">
        <v>0.06</v>
      </c>
      <c r="H250" s="4">
        <v>1.05</v>
      </c>
      <c r="I250" s="4">
        <v>0.01</v>
      </c>
      <c r="J250" s="4">
        <v>0.01</v>
      </c>
      <c r="K250" s="4">
        <v>0.01</v>
      </c>
      <c r="L250" s="4">
        <v>0.01</v>
      </c>
      <c r="M250" s="4">
        <v>0.01</v>
      </c>
      <c r="N250" s="4">
        <v>0.03</v>
      </c>
      <c r="O250" s="4">
        <v>0.04</v>
      </c>
      <c r="P250" s="4">
        <v>0.03</v>
      </c>
      <c r="Q250" s="4">
        <v>0.06</v>
      </c>
      <c r="R250" s="4">
        <v>0.06</v>
      </c>
      <c r="S250" s="4">
        <v>0.37</v>
      </c>
      <c r="T250" s="4">
        <v>504.94</v>
      </c>
      <c r="U250" s="4">
        <v>942.22</v>
      </c>
    </row>
    <row r="251" spans="1:21" s="4" customFormat="1" x14ac:dyDescent="0.35">
      <c r="A251" s="4" t="s">
        <v>131</v>
      </c>
      <c r="B251" s="4">
        <v>0.28999999999999998</v>
      </c>
      <c r="C251" s="4">
        <v>0.28999999999999998</v>
      </c>
      <c r="D251" s="4">
        <v>0.28000000000000003</v>
      </c>
      <c r="E251" s="4">
        <v>0.3</v>
      </c>
      <c r="F251" s="4">
        <v>0.28000000000000003</v>
      </c>
      <c r="G251" s="4">
        <v>0.28999999999999998</v>
      </c>
      <c r="H251" s="4">
        <v>0.28999999999999998</v>
      </c>
      <c r="I251" s="4">
        <v>0.32</v>
      </c>
      <c r="J251" s="4">
        <v>0.3</v>
      </c>
      <c r="K251" s="4">
        <v>0.35</v>
      </c>
      <c r="L251" s="4">
        <v>0.34</v>
      </c>
      <c r="M251" s="4">
        <v>0.34</v>
      </c>
      <c r="N251" s="4">
        <v>0.34</v>
      </c>
      <c r="O251" s="4">
        <v>0.37</v>
      </c>
      <c r="P251" s="4">
        <v>0.37</v>
      </c>
      <c r="Q251" s="4">
        <v>0.38</v>
      </c>
      <c r="R251" s="4">
        <v>0.35</v>
      </c>
      <c r="S251" s="4">
        <v>0.4</v>
      </c>
      <c r="T251" s="4">
        <v>14.12</v>
      </c>
      <c r="U251" s="4">
        <v>6.41</v>
      </c>
    </row>
    <row r="252" spans="1:21" s="4" customFormat="1" x14ac:dyDescent="0.35">
      <c r="A252" s="4" t="s">
        <v>53</v>
      </c>
      <c r="B252" s="4">
        <v>0.11</v>
      </c>
      <c r="C252" s="4">
        <v>0.11</v>
      </c>
      <c r="D252" s="4">
        <v>0.11</v>
      </c>
      <c r="E252" s="4">
        <v>0.12</v>
      </c>
      <c r="F252" s="4">
        <v>0.12</v>
      </c>
      <c r="G252" s="4">
        <v>0.13</v>
      </c>
      <c r="H252" s="4">
        <v>0.12</v>
      </c>
      <c r="I252" s="4">
        <v>0.13</v>
      </c>
      <c r="J252" s="4">
        <v>0.13</v>
      </c>
      <c r="K252" s="4">
        <v>0.14000000000000001</v>
      </c>
      <c r="L252" s="4">
        <v>0.13</v>
      </c>
      <c r="M252" s="4">
        <v>0.14000000000000001</v>
      </c>
      <c r="N252" s="4">
        <v>0.14000000000000001</v>
      </c>
      <c r="O252" s="4">
        <v>0.15</v>
      </c>
      <c r="P252" s="4">
        <v>0.15</v>
      </c>
      <c r="Q252" s="4">
        <v>0.16</v>
      </c>
      <c r="R252" s="4">
        <v>0.14000000000000001</v>
      </c>
      <c r="S252" s="4">
        <v>0.16</v>
      </c>
      <c r="T252" s="4">
        <v>10.98</v>
      </c>
      <c r="U252" s="4">
        <v>9.18</v>
      </c>
    </row>
    <row r="253" spans="1:21" s="4" customFormat="1" x14ac:dyDescent="0.35">
      <c r="A253" s="4" t="s">
        <v>52</v>
      </c>
      <c r="B253" s="4">
        <v>7.0000000000000007E-2</v>
      </c>
      <c r="C253" s="4">
        <v>0.06</v>
      </c>
      <c r="D253" s="4">
        <v>0.06</v>
      </c>
      <c r="E253" s="4">
        <v>7.0000000000000007E-2</v>
      </c>
      <c r="F253" s="4">
        <v>0.06</v>
      </c>
      <c r="G253" s="4">
        <v>0.06</v>
      </c>
      <c r="H253" s="4">
        <v>7.0000000000000007E-2</v>
      </c>
      <c r="I253" s="4">
        <v>0.08</v>
      </c>
      <c r="J253" s="4">
        <v>0.08</v>
      </c>
      <c r="K253" s="4">
        <v>0.1</v>
      </c>
      <c r="L253" s="4">
        <v>0.1</v>
      </c>
      <c r="M253" s="4">
        <v>0.1</v>
      </c>
      <c r="N253" s="4">
        <v>0.09</v>
      </c>
      <c r="O253" s="4">
        <v>0.11</v>
      </c>
      <c r="P253" s="4">
        <v>0.1</v>
      </c>
      <c r="Q253" s="4">
        <v>0.1</v>
      </c>
      <c r="R253" s="4">
        <v>0.08</v>
      </c>
      <c r="S253" s="4">
        <v>0.1</v>
      </c>
      <c r="T253" s="4">
        <v>23.72</v>
      </c>
      <c r="U253" s="4">
        <v>-13.77</v>
      </c>
    </row>
    <row r="254" spans="1:21" s="4" customFormat="1" x14ac:dyDescent="0.35">
      <c r="A254" s="4" t="s">
        <v>54</v>
      </c>
      <c r="B254" s="4">
        <v>0.11</v>
      </c>
      <c r="C254" s="4">
        <v>0.12</v>
      </c>
      <c r="D254" s="4">
        <v>0.11</v>
      </c>
      <c r="E254" s="4">
        <v>0.11</v>
      </c>
      <c r="F254" s="4">
        <v>0.1</v>
      </c>
      <c r="G254" s="4">
        <v>0.1</v>
      </c>
      <c r="H254" s="4">
        <v>0.1</v>
      </c>
      <c r="I254" s="4">
        <v>0.1</v>
      </c>
      <c r="J254" s="4">
        <v>0.1</v>
      </c>
      <c r="K254" s="4">
        <v>0.11</v>
      </c>
      <c r="L254" s="4">
        <v>0.11</v>
      </c>
      <c r="M254" s="4">
        <v>0.11</v>
      </c>
      <c r="N254" s="4">
        <v>0.11</v>
      </c>
      <c r="O254" s="4">
        <v>0.12</v>
      </c>
      <c r="P254" s="4">
        <v>0.12</v>
      </c>
      <c r="Q254" s="4">
        <v>0.13</v>
      </c>
      <c r="R254" s="4">
        <v>0.13</v>
      </c>
      <c r="S254" s="4">
        <v>0.14000000000000001</v>
      </c>
      <c r="T254" s="4">
        <v>11.81</v>
      </c>
      <c r="U254" s="4">
        <v>22.41</v>
      </c>
    </row>
    <row r="255" spans="1:21" s="4" customFormat="1" x14ac:dyDescent="0.35">
      <c r="A255" s="4" t="s">
        <v>56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-4.49</v>
      </c>
      <c r="U255" s="4">
        <v>-14.86</v>
      </c>
    </row>
    <row r="257" spans="1:5" x14ac:dyDescent="0.35">
      <c r="A257" s="10" t="s">
        <v>449</v>
      </c>
    </row>
    <row r="259" spans="1:5" s="18" customFormat="1" x14ac:dyDescent="0.35">
      <c r="B259" s="18" t="s">
        <v>450</v>
      </c>
      <c r="C259" s="18" t="s">
        <v>19</v>
      </c>
      <c r="D259" s="3" t="s">
        <v>20</v>
      </c>
      <c r="E259" s="18" t="s">
        <v>21</v>
      </c>
    </row>
    <row r="260" spans="1:5" x14ac:dyDescent="0.35">
      <c r="A260" t="s">
        <v>451</v>
      </c>
    </row>
    <row r="261" spans="1:5" x14ac:dyDescent="0.35">
      <c r="A261" t="s">
        <v>452</v>
      </c>
      <c r="B261">
        <v>4549</v>
      </c>
      <c r="C261">
        <v>4578</v>
      </c>
      <c r="D261" s="19">
        <v>4620</v>
      </c>
      <c r="E261" s="20">
        <f>+D261-C261</f>
        <v>42</v>
      </c>
    </row>
    <row r="262" spans="1:5" x14ac:dyDescent="0.35">
      <c r="A262" t="s">
        <v>453</v>
      </c>
      <c r="B262">
        <v>2051</v>
      </c>
      <c r="C262">
        <v>1147</v>
      </c>
      <c r="D262" s="19">
        <v>1147</v>
      </c>
      <c r="E262" s="20">
        <f t="shared" ref="E262:E265" si="4">+D262-C262</f>
        <v>0</v>
      </c>
    </row>
    <row r="263" spans="1:5" x14ac:dyDescent="0.35">
      <c r="A263" t="s">
        <v>454</v>
      </c>
      <c r="B263">
        <v>4995</v>
      </c>
      <c r="C263">
        <v>4996</v>
      </c>
      <c r="D263" s="19">
        <v>4980</v>
      </c>
      <c r="E263" s="20">
        <f t="shared" si="4"/>
        <v>-16</v>
      </c>
    </row>
    <row r="264" spans="1:5" x14ac:dyDescent="0.35">
      <c r="A264" t="s">
        <v>455</v>
      </c>
      <c r="B264">
        <v>2782</v>
      </c>
      <c r="C264">
        <v>2906</v>
      </c>
      <c r="D264" s="19">
        <v>3011</v>
      </c>
      <c r="E264" s="20">
        <f t="shared" si="4"/>
        <v>105</v>
      </c>
    </row>
    <row r="265" spans="1:5" x14ac:dyDescent="0.35">
      <c r="A265" t="s">
        <v>134</v>
      </c>
      <c r="B265">
        <v>12610</v>
      </c>
      <c r="C265">
        <v>13627</v>
      </c>
      <c r="D265" s="19">
        <f>+D261+D262+D263+D264</f>
        <v>13758</v>
      </c>
      <c r="E265" s="20">
        <f t="shared" si="4"/>
        <v>131</v>
      </c>
    </row>
    <row r="266" spans="1:5" x14ac:dyDescent="0.35">
      <c r="A266" t="s">
        <v>456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229"/>
  <sheetViews>
    <sheetView topLeftCell="A209" zoomScale="69" zoomScaleNormal="69" workbookViewId="0">
      <selection activeCell="A229" sqref="A229:XFD229"/>
    </sheetView>
  </sheetViews>
  <sheetFormatPr defaultColWidth="10.90625" defaultRowHeight="14.5" x14ac:dyDescent="0.35"/>
  <cols>
    <col min="1" max="1" width="31.26953125" customWidth="1"/>
    <col min="20" max="20" width="18.08984375" bestFit="1" customWidth="1"/>
  </cols>
  <sheetData>
    <row r="1" spans="1:100" x14ac:dyDescent="0.35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133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134</v>
      </c>
      <c r="B6">
        <v>34</v>
      </c>
      <c r="C6">
        <v>35</v>
      </c>
      <c r="D6">
        <v>37</v>
      </c>
      <c r="E6">
        <v>40</v>
      </c>
      <c r="F6">
        <v>38</v>
      </c>
      <c r="G6">
        <v>38</v>
      </c>
      <c r="H6">
        <v>38</v>
      </c>
      <c r="I6">
        <v>38</v>
      </c>
      <c r="J6">
        <v>38</v>
      </c>
      <c r="K6">
        <v>38</v>
      </c>
      <c r="L6">
        <v>39</v>
      </c>
      <c r="M6">
        <v>40</v>
      </c>
      <c r="N6">
        <v>39</v>
      </c>
      <c r="O6">
        <v>39</v>
      </c>
      <c r="P6">
        <v>39</v>
      </c>
      <c r="Q6">
        <v>40</v>
      </c>
      <c r="R6">
        <v>40</v>
      </c>
      <c r="S6">
        <v>39</v>
      </c>
      <c r="T6">
        <v>-1</v>
      </c>
      <c r="U6">
        <v>0</v>
      </c>
    </row>
    <row r="7" spans="1:100" x14ac:dyDescent="0.35">
      <c r="A7" t="s">
        <v>135</v>
      </c>
      <c r="B7">
        <v>32</v>
      </c>
      <c r="C7">
        <v>33</v>
      </c>
      <c r="D7">
        <v>35</v>
      </c>
      <c r="E7">
        <v>38</v>
      </c>
      <c r="F7">
        <v>37</v>
      </c>
      <c r="G7">
        <v>37</v>
      </c>
      <c r="H7">
        <v>37</v>
      </c>
      <c r="I7">
        <v>37</v>
      </c>
      <c r="J7">
        <v>37</v>
      </c>
      <c r="K7">
        <v>37</v>
      </c>
      <c r="L7">
        <v>37</v>
      </c>
      <c r="M7">
        <v>38</v>
      </c>
      <c r="N7">
        <v>37</v>
      </c>
      <c r="O7">
        <v>37</v>
      </c>
      <c r="P7">
        <v>37</v>
      </c>
      <c r="Q7">
        <v>38</v>
      </c>
      <c r="R7">
        <v>37</v>
      </c>
      <c r="S7">
        <v>36</v>
      </c>
      <c r="T7">
        <v>-1</v>
      </c>
      <c r="U7">
        <v>-1</v>
      </c>
    </row>
    <row r="9" spans="1:100" x14ac:dyDescent="0.35">
      <c r="A9" s="2" t="s">
        <v>136</v>
      </c>
    </row>
    <row r="11" spans="1:100" x14ac:dyDescent="0.35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  <c r="M11" s="3" t="s">
        <v>14</v>
      </c>
      <c r="N11" s="3" t="s">
        <v>15</v>
      </c>
      <c r="O11" s="3" t="s">
        <v>16</v>
      </c>
      <c r="P11" s="3" t="s">
        <v>17</v>
      </c>
      <c r="Q11" s="3" t="s">
        <v>18</v>
      </c>
      <c r="R11" s="3" t="s">
        <v>19</v>
      </c>
      <c r="S11" s="3" t="s">
        <v>20</v>
      </c>
      <c r="T11" s="3" t="s">
        <v>21</v>
      </c>
      <c r="U11" s="3" t="s">
        <v>22</v>
      </c>
    </row>
    <row r="12" spans="1:100" s="4" customFormat="1" x14ac:dyDescent="0.35">
      <c r="A12" s="4" t="s">
        <v>137</v>
      </c>
      <c r="B12" s="4">
        <v>293.43</v>
      </c>
      <c r="C12" s="4">
        <v>284.97500000000002</v>
      </c>
      <c r="D12" s="4">
        <v>275.90600000000001</v>
      </c>
      <c r="E12" s="4">
        <v>266.79700000000003</v>
      </c>
      <c r="F12" s="4">
        <v>256.85700000000003</v>
      </c>
      <c r="G12" s="4">
        <v>246.66399999999999</v>
      </c>
      <c r="H12" s="4">
        <v>239.71299999999999</v>
      </c>
      <c r="I12" s="4">
        <v>231.16300000000001</v>
      </c>
      <c r="J12" s="4">
        <v>223.374</v>
      </c>
      <c r="K12" s="4">
        <v>217.19300000000001</v>
      </c>
      <c r="L12" s="4">
        <v>211.00800000000001</v>
      </c>
      <c r="M12" s="4">
        <v>205.28100000000001</v>
      </c>
      <c r="N12" s="4">
        <v>200.839</v>
      </c>
      <c r="O12" s="4">
        <v>195.98599999999999</v>
      </c>
      <c r="P12" s="4">
        <v>190.999</v>
      </c>
      <c r="Q12" s="4">
        <v>185.506</v>
      </c>
      <c r="R12" s="4">
        <v>180.01499999999999</v>
      </c>
      <c r="S12" s="4">
        <v>173.63900000000001</v>
      </c>
      <c r="T12" s="4">
        <v>-3.5419270616337499</v>
      </c>
      <c r="U12" s="4">
        <v>-11.4023450654639</v>
      </c>
    </row>
    <row r="13" spans="1:100" s="4" customFormat="1" x14ac:dyDescent="0.35">
      <c r="A13" s="4" t="s">
        <v>138</v>
      </c>
      <c r="B13" s="4">
        <v>10.450753987192501</v>
      </c>
      <c r="C13" s="4">
        <v>10.1478908874272</v>
      </c>
      <c r="D13" s="4">
        <v>9.8198615995526897</v>
      </c>
      <c r="E13" s="4">
        <v>9.5080965845307102</v>
      </c>
      <c r="F13" s="4">
        <v>9.1573179718474993</v>
      </c>
      <c r="G13" s="4">
        <v>8.7026962185200105</v>
      </c>
      <c r="H13" s="4">
        <v>8.4130251976971309</v>
      </c>
      <c r="I13" s="4">
        <v>8.0830237025754403</v>
      </c>
      <c r="J13" s="4">
        <v>7.8037856608835998</v>
      </c>
      <c r="K13" s="4">
        <v>7.5811562403792703</v>
      </c>
      <c r="L13" s="4">
        <v>7.3578942853645897</v>
      </c>
      <c r="M13" s="4">
        <v>7.1117246922326798</v>
      </c>
      <c r="N13" s="4">
        <v>6.9506705506263904</v>
      </c>
      <c r="O13" s="4">
        <v>6.77419042641736</v>
      </c>
      <c r="P13" s="4">
        <v>6.5974153194858296</v>
      </c>
      <c r="Q13" s="4">
        <v>6.4184063560581404</v>
      </c>
      <c r="R13" s="4">
        <v>6.2291341394545396</v>
      </c>
      <c r="S13" s="4">
        <v>6.00374735017947</v>
      </c>
      <c r="T13" s="4">
        <v>-0.225386789275073</v>
      </c>
      <c r="U13" s="4">
        <v>-0.77044307623789199</v>
      </c>
    </row>
    <row r="14" spans="1:100" s="4" customFormat="1" x14ac:dyDescent="0.35">
      <c r="A14" s="4" t="s">
        <v>139</v>
      </c>
      <c r="B14" s="4">
        <v>20.901507974385101</v>
      </c>
      <c r="C14" s="4">
        <v>20.2957817748545</v>
      </c>
      <c r="D14" s="4">
        <v>19.639723199105401</v>
      </c>
      <c r="E14" s="4">
        <v>19.016193169061399</v>
      </c>
      <c r="F14" s="4">
        <v>17.582050475859599</v>
      </c>
      <c r="G14" s="4">
        <v>16.709176739558401</v>
      </c>
      <c r="H14" s="4">
        <v>16.1530084158607</v>
      </c>
      <c r="I14" s="4">
        <v>15.519405456849199</v>
      </c>
      <c r="J14" s="4">
        <v>14.9832684353954</v>
      </c>
      <c r="K14" s="4">
        <v>14.5558199977865</v>
      </c>
      <c r="L14" s="4">
        <v>14.127157067309399</v>
      </c>
      <c r="M14" s="4">
        <v>13.654511401518</v>
      </c>
      <c r="N14" s="4">
        <v>12.8587404941829</v>
      </c>
      <c r="O14" s="4">
        <v>12.532252312696601</v>
      </c>
      <c r="P14" s="4">
        <v>12.2052183115376</v>
      </c>
      <c r="Q14" s="4">
        <v>11.874051762815901</v>
      </c>
      <c r="R14" s="4">
        <v>10.838693418403199</v>
      </c>
      <c r="S14" s="4">
        <v>10.4465203871451</v>
      </c>
      <c r="T14" s="4">
        <v>-0.39217303125816499</v>
      </c>
      <c r="U14" s="4">
        <v>-2.0857319255515598</v>
      </c>
    </row>
    <row r="15" spans="1:100" s="4" customFormat="1" x14ac:dyDescent="0.35">
      <c r="A15" s="4" t="s">
        <v>140</v>
      </c>
      <c r="B15" s="4">
        <v>310.52100000000002</v>
      </c>
      <c r="C15" s="4">
        <v>302.721</v>
      </c>
      <c r="D15" s="4">
        <v>294.17899999999997</v>
      </c>
      <c r="E15" s="4">
        <v>290.61200000000002</v>
      </c>
      <c r="F15" s="4">
        <v>275.57600000000002</v>
      </c>
      <c r="G15" s="4">
        <v>266.01799999999997</v>
      </c>
      <c r="H15" s="4">
        <v>258.47000000000003</v>
      </c>
      <c r="I15" s="4">
        <v>250.035</v>
      </c>
      <c r="J15" s="4">
        <v>241.88800000000001</v>
      </c>
      <c r="K15" s="4">
        <v>234.94499999999999</v>
      </c>
      <c r="L15" s="4">
        <v>228.88800000000001</v>
      </c>
      <c r="M15" s="4">
        <v>223.51599999999999</v>
      </c>
      <c r="N15" s="4">
        <v>219.084</v>
      </c>
      <c r="O15" s="4">
        <v>214.29900000000001</v>
      </c>
      <c r="P15" s="4">
        <v>206.74199999999999</v>
      </c>
      <c r="Q15" s="4">
        <v>201.642</v>
      </c>
      <c r="R15" s="4">
        <v>196.91499999999999</v>
      </c>
      <c r="S15" s="4">
        <v>190.816</v>
      </c>
      <c r="T15" s="4">
        <v>-3.09727547418938</v>
      </c>
      <c r="U15" s="4">
        <v>-10.958053933989399</v>
      </c>
    </row>
    <row r="16" spans="1:100" s="4" customFormat="1" x14ac:dyDescent="0.35">
      <c r="A16" s="4" t="s">
        <v>141</v>
      </c>
      <c r="B16" s="4">
        <v>185.82</v>
      </c>
      <c r="C16" s="4">
        <v>179.28899999999999</v>
      </c>
      <c r="D16" s="4">
        <v>173.19</v>
      </c>
      <c r="E16" s="4">
        <v>171.749</v>
      </c>
      <c r="F16" s="4">
        <v>160.60499999999999</v>
      </c>
      <c r="G16" s="4">
        <v>156.20699999999999</v>
      </c>
      <c r="H16" s="4">
        <v>150.35</v>
      </c>
      <c r="I16" s="4">
        <v>143.59399999999999</v>
      </c>
      <c r="J16" s="4">
        <v>137.66200000000001</v>
      </c>
      <c r="K16" s="4">
        <v>133.23500000000001</v>
      </c>
      <c r="L16" s="4">
        <v>129.16</v>
      </c>
      <c r="M16" s="4">
        <v>125.754</v>
      </c>
      <c r="N16" s="4">
        <v>122.54600000000001</v>
      </c>
      <c r="O16" s="4">
        <v>118.503</v>
      </c>
      <c r="P16" s="4">
        <v>112.435</v>
      </c>
      <c r="Q16" s="4">
        <v>110.27500000000001</v>
      </c>
      <c r="R16" s="4">
        <v>106.193</v>
      </c>
      <c r="S16" s="4">
        <v>102.68899999999999</v>
      </c>
      <c r="T16" s="4">
        <v>-3.2996525194692601</v>
      </c>
      <c r="U16" s="4">
        <v>-13.3448098360379</v>
      </c>
    </row>
    <row r="17" spans="1:21" s="4" customFormat="1" x14ac:dyDescent="0.35">
      <c r="A17" s="4" t="s">
        <v>142</v>
      </c>
      <c r="B17" s="4">
        <v>124.70099999999999</v>
      </c>
      <c r="C17" s="4">
        <v>123.432</v>
      </c>
      <c r="D17" s="4">
        <v>120.989</v>
      </c>
      <c r="E17" s="4">
        <v>118.863</v>
      </c>
      <c r="F17" s="4">
        <v>114.971</v>
      </c>
      <c r="G17" s="4">
        <v>109.81100000000001</v>
      </c>
      <c r="H17" s="4">
        <v>108.12</v>
      </c>
      <c r="I17" s="4">
        <v>106.441</v>
      </c>
      <c r="J17" s="4">
        <v>104.226</v>
      </c>
      <c r="K17" s="4">
        <v>101.71</v>
      </c>
      <c r="L17" s="4">
        <v>99.727999999999994</v>
      </c>
      <c r="M17" s="4">
        <v>97.762</v>
      </c>
      <c r="N17" s="4">
        <v>96.537999999999997</v>
      </c>
      <c r="O17" s="4">
        <v>95.796000000000006</v>
      </c>
      <c r="P17" s="4">
        <v>94.307000000000002</v>
      </c>
      <c r="Q17" s="4">
        <v>91.367000000000004</v>
      </c>
      <c r="R17" s="4">
        <v>90.721999999999994</v>
      </c>
      <c r="S17" s="4">
        <v>88.126999999999995</v>
      </c>
      <c r="T17" s="4">
        <v>-2.8603866757787499</v>
      </c>
      <c r="U17" s="4">
        <v>-8.0055534677857096</v>
      </c>
    </row>
    <row r="18" spans="1:21" s="4" customFormat="1" x14ac:dyDescent="0.35"/>
    <row r="19" spans="1:21" s="4" customFormat="1" x14ac:dyDescent="0.35">
      <c r="A19" s="7" t="s">
        <v>143</v>
      </c>
    </row>
    <row r="20" spans="1:21" s="4" customFormat="1" x14ac:dyDescent="0.35"/>
    <row r="21" spans="1:21" s="4" customFormat="1" x14ac:dyDescent="0.35">
      <c r="A21" s="8" t="s">
        <v>2</v>
      </c>
      <c r="B21" s="8" t="s">
        <v>3</v>
      </c>
      <c r="C21" s="8" t="s">
        <v>4</v>
      </c>
      <c r="D21" s="8" t="s">
        <v>5</v>
      </c>
      <c r="E21" s="8" t="s">
        <v>6</v>
      </c>
      <c r="F21" s="8" t="s">
        <v>7</v>
      </c>
      <c r="G21" s="8" t="s">
        <v>8</v>
      </c>
      <c r="H21" s="8" t="s">
        <v>9</v>
      </c>
      <c r="I21" s="8" t="s">
        <v>10</v>
      </c>
      <c r="J21" s="8" t="s">
        <v>11</v>
      </c>
      <c r="K21" s="8" t="s">
        <v>12</v>
      </c>
      <c r="L21" s="8" t="s">
        <v>13</v>
      </c>
      <c r="M21" s="8" t="s">
        <v>14</v>
      </c>
      <c r="N21" s="8" t="s">
        <v>15</v>
      </c>
      <c r="O21" s="8" t="s">
        <v>16</v>
      </c>
      <c r="P21" s="8" t="s">
        <v>17</v>
      </c>
      <c r="Q21" s="8" t="s">
        <v>18</v>
      </c>
      <c r="R21" s="8" t="s">
        <v>19</v>
      </c>
      <c r="S21" s="8" t="s">
        <v>20</v>
      </c>
      <c r="T21" s="8" t="s">
        <v>21</v>
      </c>
      <c r="U21" s="8" t="s">
        <v>22</v>
      </c>
    </row>
    <row r="22" spans="1:21" s="4" customFormat="1" x14ac:dyDescent="0.35">
      <c r="A22" s="4" t="s">
        <v>137</v>
      </c>
      <c r="B22" s="4">
        <v>293.43</v>
      </c>
      <c r="C22" s="4">
        <v>284.98</v>
      </c>
      <c r="D22" s="4">
        <v>275.91000000000003</v>
      </c>
      <c r="E22" s="4">
        <v>266.8</v>
      </c>
      <c r="F22" s="4">
        <v>256.86</v>
      </c>
      <c r="G22" s="4">
        <v>246.66</v>
      </c>
      <c r="H22" s="4">
        <v>239.71</v>
      </c>
      <c r="I22" s="4">
        <v>231.16</v>
      </c>
      <c r="J22" s="4">
        <v>223.37</v>
      </c>
      <c r="K22" s="4">
        <v>217.19</v>
      </c>
      <c r="L22" s="4">
        <v>211.01</v>
      </c>
      <c r="M22" s="4">
        <v>205.28</v>
      </c>
      <c r="N22" s="4">
        <v>200.84</v>
      </c>
      <c r="O22" s="4">
        <v>195.99</v>
      </c>
      <c r="P22" s="4">
        <v>191</v>
      </c>
      <c r="Q22" s="4">
        <v>185.51</v>
      </c>
      <c r="R22" s="4">
        <v>180.01</v>
      </c>
      <c r="S22" s="4">
        <v>173.64</v>
      </c>
      <c r="T22" s="4">
        <v>-3.54</v>
      </c>
      <c r="U22" s="4">
        <v>-11.4</v>
      </c>
    </row>
    <row r="23" spans="1:21" s="4" customFormat="1" x14ac:dyDescent="0.35">
      <c r="A23" s="4" t="s">
        <v>52</v>
      </c>
      <c r="B23" s="4">
        <v>86.34</v>
      </c>
      <c r="C23" s="4">
        <v>86.17</v>
      </c>
      <c r="D23" s="4">
        <v>86.16</v>
      </c>
      <c r="E23" s="4">
        <v>86.31</v>
      </c>
      <c r="F23" s="4">
        <v>86.78</v>
      </c>
      <c r="G23" s="4">
        <v>87</v>
      </c>
      <c r="H23" s="4">
        <v>86.69</v>
      </c>
      <c r="I23" s="4">
        <v>86.54</v>
      </c>
      <c r="J23" s="4">
        <v>86.36</v>
      </c>
      <c r="K23" s="4">
        <v>86.47</v>
      </c>
      <c r="L23" s="4">
        <v>86.16</v>
      </c>
      <c r="M23" s="4">
        <v>86.16</v>
      </c>
      <c r="N23" s="4">
        <v>85.88</v>
      </c>
      <c r="O23" s="4">
        <v>85.45</v>
      </c>
      <c r="P23" s="4">
        <v>84.94</v>
      </c>
      <c r="Q23" s="4">
        <v>84.86</v>
      </c>
      <c r="R23" s="4">
        <v>84.63</v>
      </c>
      <c r="S23" s="4">
        <v>84.75</v>
      </c>
      <c r="T23" s="4">
        <v>0.13</v>
      </c>
      <c r="U23" s="4">
        <v>-0.7</v>
      </c>
    </row>
    <row r="24" spans="1:21" s="4" customFormat="1" x14ac:dyDescent="0.35">
      <c r="A24" s="4" t="s">
        <v>144</v>
      </c>
      <c r="B24" s="4">
        <v>4.01</v>
      </c>
      <c r="C24" s="4">
        <v>4.13</v>
      </c>
      <c r="D24" s="4">
        <v>4.51</v>
      </c>
      <c r="E24" s="4">
        <v>4.6900000000000004</v>
      </c>
      <c r="F24" s="4">
        <v>4.17</v>
      </c>
      <c r="G24" s="4">
        <v>3.92</v>
      </c>
      <c r="H24" s="4">
        <v>4.0999999999999996</v>
      </c>
      <c r="I24" s="4">
        <v>4.3</v>
      </c>
      <c r="J24" s="4">
        <v>4.42</v>
      </c>
      <c r="K24" s="4">
        <v>4.3099999999999996</v>
      </c>
      <c r="L24" s="4">
        <v>4.46</v>
      </c>
      <c r="M24" s="4">
        <v>4.4800000000000004</v>
      </c>
      <c r="N24" s="4">
        <v>4.53</v>
      </c>
      <c r="O24" s="4">
        <v>4.82</v>
      </c>
      <c r="P24" s="4">
        <v>4.9800000000000004</v>
      </c>
      <c r="Q24" s="4">
        <v>5.41</v>
      </c>
      <c r="R24" s="4">
        <v>5.55</v>
      </c>
      <c r="S24" s="4">
        <v>5.81</v>
      </c>
      <c r="T24" s="4">
        <v>0.26</v>
      </c>
      <c r="U24" s="4">
        <v>0.99</v>
      </c>
    </row>
    <row r="25" spans="1:21" s="4" customFormat="1" x14ac:dyDescent="0.35">
      <c r="A25" s="4" t="s">
        <v>145</v>
      </c>
      <c r="B25" s="4">
        <v>4.0599999999999996</v>
      </c>
      <c r="C25" s="4">
        <v>3.86</v>
      </c>
      <c r="D25" s="4">
        <v>3.61</v>
      </c>
      <c r="E25" s="4">
        <v>3.31</v>
      </c>
      <c r="F25" s="4">
        <v>3.19</v>
      </c>
      <c r="G25" s="4">
        <v>3.15</v>
      </c>
      <c r="H25" s="4">
        <v>3.2</v>
      </c>
      <c r="I25" s="4">
        <v>3.26</v>
      </c>
      <c r="J25" s="4">
        <v>3.31</v>
      </c>
      <c r="K25" s="4">
        <v>3.39</v>
      </c>
      <c r="L25" s="4">
        <v>3.46</v>
      </c>
      <c r="M25" s="4">
        <v>3.49</v>
      </c>
      <c r="N25" s="4">
        <v>3.73</v>
      </c>
      <c r="O25" s="4">
        <v>3.82</v>
      </c>
      <c r="P25" s="4">
        <v>4.18</v>
      </c>
      <c r="Q25" s="4">
        <v>3.87</v>
      </c>
      <c r="R25" s="4">
        <v>3.98</v>
      </c>
      <c r="S25" s="4">
        <v>3.59</v>
      </c>
      <c r="T25" s="4">
        <v>-0.39</v>
      </c>
      <c r="U25" s="4">
        <v>-0.23</v>
      </c>
    </row>
    <row r="26" spans="1:21" s="4" customFormat="1" x14ac:dyDescent="0.35">
      <c r="A26" s="4" t="s">
        <v>55</v>
      </c>
      <c r="B26" s="4">
        <v>2.5299999999999998</v>
      </c>
      <c r="C26" s="4">
        <v>2.54</v>
      </c>
      <c r="D26" s="4">
        <v>2.52</v>
      </c>
      <c r="E26" s="4">
        <v>2.5299999999999998</v>
      </c>
      <c r="F26" s="4">
        <v>2.57</v>
      </c>
      <c r="G26" s="4">
        <v>2.59</v>
      </c>
      <c r="H26" s="4">
        <v>2.58</v>
      </c>
      <c r="I26" s="4">
        <v>2.61</v>
      </c>
      <c r="J26" s="4">
        <v>2.6</v>
      </c>
      <c r="K26" s="4">
        <v>2.48</v>
      </c>
      <c r="L26" s="4">
        <v>2.5</v>
      </c>
      <c r="M26" s="4">
        <v>2.5099999999999998</v>
      </c>
      <c r="N26" s="4">
        <v>2.4900000000000002</v>
      </c>
      <c r="O26" s="4">
        <v>2.4900000000000002</v>
      </c>
      <c r="P26" s="4">
        <v>2.5</v>
      </c>
      <c r="Q26" s="4">
        <v>2.5</v>
      </c>
      <c r="R26" s="4">
        <v>2.4900000000000002</v>
      </c>
      <c r="S26" s="4">
        <v>2.4900000000000002</v>
      </c>
      <c r="T26" s="4">
        <v>0</v>
      </c>
      <c r="U26" s="4">
        <v>-0.01</v>
      </c>
    </row>
    <row r="27" spans="1:21" s="4" customFormat="1" x14ac:dyDescent="0.35">
      <c r="A27" s="4" t="s">
        <v>56</v>
      </c>
      <c r="B27" s="4">
        <v>3.07</v>
      </c>
      <c r="C27" s="4">
        <v>3.29</v>
      </c>
      <c r="D27" s="4">
        <v>3.2</v>
      </c>
      <c r="E27" s="4">
        <v>3.15</v>
      </c>
      <c r="F27" s="4">
        <v>3.29</v>
      </c>
      <c r="G27" s="4">
        <v>3.34</v>
      </c>
      <c r="H27" s="4">
        <v>3.43</v>
      </c>
      <c r="I27" s="4">
        <v>3.29</v>
      </c>
      <c r="J27" s="4">
        <v>3.31</v>
      </c>
      <c r="K27" s="4">
        <v>3.35</v>
      </c>
      <c r="L27" s="4">
        <v>3.42</v>
      </c>
      <c r="M27" s="4">
        <v>3.36</v>
      </c>
      <c r="N27" s="4">
        <v>3.37</v>
      </c>
      <c r="O27" s="4">
        <v>3.41</v>
      </c>
      <c r="P27" s="4">
        <v>3.4</v>
      </c>
      <c r="Q27" s="4">
        <v>3.36</v>
      </c>
      <c r="R27" s="4">
        <v>3.36</v>
      </c>
      <c r="S27" s="4">
        <v>3.36</v>
      </c>
      <c r="T27" s="4">
        <v>0.01</v>
      </c>
      <c r="U27" s="4">
        <v>-0.05</v>
      </c>
    </row>
    <row r="28" spans="1:21" s="4" customFormat="1" x14ac:dyDescent="0.35">
      <c r="A28" s="4" t="s">
        <v>140</v>
      </c>
      <c r="B28" s="4">
        <v>310.52</v>
      </c>
      <c r="C28" s="4">
        <v>302.72000000000003</v>
      </c>
      <c r="D28" s="4">
        <v>294.18</v>
      </c>
      <c r="E28" s="4">
        <v>290.61</v>
      </c>
      <c r="F28" s="4">
        <v>275.58</v>
      </c>
      <c r="G28" s="4">
        <v>266.02</v>
      </c>
      <c r="H28" s="4">
        <v>258.47000000000003</v>
      </c>
      <c r="I28" s="4">
        <v>250.04</v>
      </c>
      <c r="J28" s="4">
        <v>241.89</v>
      </c>
      <c r="K28" s="4">
        <v>234.94</v>
      </c>
      <c r="L28" s="4">
        <v>228.89</v>
      </c>
      <c r="M28" s="4">
        <v>223.52</v>
      </c>
      <c r="N28" s="4">
        <v>219.08</v>
      </c>
      <c r="O28" s="4">
        <v>214.3</v>
      </c>
      <c r="P28" s="4">
        <v>206.74</v>
      </c>
      <c r="Q28" s="4">
        <v>201.64</v>
      </c>
      <c r="R28" s="4">
        <v>196.92</v>
      </c>
      <c r="S28" s="4">
        <v>190.82</v>
      </c>
      <c r="T28" s="4">
        <v>-3.1</v>
      </c>
      <c r="U28" s="4">
        <v>-10.96</v>
      </c>
    </row>
    <row r="29" spans="1:21" s="4" customFormat="1" x14ac:dyDescent="0.35">
      <c r="A29" s="4" t="s">
        <v>52</v>
      </c>
      <c r="B29" s="4">
        <v>81.59</v>
      </c>
      <c r="C29" s="4">
        <v>81.11</v>
      </c>
      <c r="D29" s="4">
        <v>80.81</v>
      </c>
      <c r="E29" s="4">
        <v>79.239999999999995</v>
      </c>
      <c r="F29" s="4">
        <v>80.88</v>
      </c>
      <c r="G29" s="4">
        <v>80.67</v>
      </c>
      <c r="H29" s="4">
        <v>80.400000000000006</v>
      </c>
      <c r="I29" s="4">
        <v>80.010000000000005</v>
      </c>
      <c r="J29" s="4">
        <v>79.75</v>
      </c>
      <c r="K29" s="4">
        <v>79.94</v>
      </c>
      <c r="L29" s="4">
        <v>79.430000000000007</v>
      </c>
      <c r="M29" s="4">
        <v>79.14</v>
      </c>
      <c r="N29" s="4">
        <v>78.73</v>
      </c>
      <c r="O29" s="4">
        <v>78.150000000000006</v>
      </c>
      <c r="P29" s="4">
        <v>78.47</v>
      </c>
      <c r="Q29" s="4">
        <v>78.069999999999993</v>
      </c>
      <c r="R29" s="4">
        <v>77.36</v>
      </c>
      <c r="S29" s="4">
        <v>77.12</v>
      </c>
      <c r="T29" s="4">
        <v>-0.24</v>
      </c>
      <c r="U29" s="4">
        <v>-1.03</v>
      </c>
    </row>
    <row r="30" spans="1:21" s="4" customFormat="1" x14ac:dyDescent="0.35">
      <c r="A30" s="4" t="s">
        <v>144</v>
      </c>
      <c r="B30" s="4">
        <v>4.29</v>
      </c>
      <c r="C30" s="4">
        <v>4.41</v>
      </c>
      <c r="D30" s="4">
        <v>4.7699999999999996</v>
      </c>
      <c r="E30" s="4">
        <v>4.84</v>
      </c>
      <c r="F30" s="4">
        <v>4.45</v>
      </c>
      <c r="G30" s="4">
        <v>4.22</v>
      </c>
      <c r="H30" s="4">
        <v>4.4000000000000004</v>
      </c>
      <c r="I30" s="4">
        <v>4.5999999999999996</v>
      </c>
      <c r="J30" s="4">
        <v>4.72</v>
      </c>
      <c r="K30" s="4">
        <v>4.6500000000000004</v>
      </c>
      <c r="L30" s="4">
        <v>4.78</v>
      </c>
      <c r="M30" s="4">
        <v>4.67</v>
      </c>
      <c r="N30" s="4">
        <v>4.67</v>
      </c>
      <c r="O30" s="4">
        <v>4.9400000000000004</v>
      </c>
      <c r="P30" s="4">
        <v>5.15</v>
      </c>
      <c r="Q30" s="4">
        <v>5.52</v>
      </c>
      <c r="R30" s="4">
        <v>5.63</v>
      </c>
      <c r="S30" s="4">
        <v>5.89</v>
      </c>
      <c r="T30" s="4">
        <v>0.26</v>
      </c>
      <c r="U30" s="4">
        <v>0.95</v>
      </c>
    </row>
    <row r="31" spans="1:21" s="4" customFormat="1" x14ac:dyDescent="0.35">
      <c r="A31" s="4" t="s">
        <v>146</v>
      </c>
      <c r="B31" s="4">
        <v>2.36</v>
      </c>
      <c r="C31" s="4">
        <v>2.6</v>
      </c>
      <c r="D31" s="4">
        <v>2.72</v>
      </c>
      <c r="E31" s="4">
        <v>2.84</v>
      </c>
      <c r="F31" s="4">
        <v>3.09</v>
      </c>
      <c r="G31" s="4">
        <v>3.23</v>
      </c>
      <c r="H31" s="4">
        <v>3.35</v>
      </c>
      <c r="I31" s="4">
        <v>3.52</v>
      </c>
      <c r="J31" s="4">
        <v>3.64</v>
      </c>
      <c r="K31" s="4">
        <v>3.38</v>
      </c>
      <c r="L31" s="4">
        <v>3.48</v>
      </c>
      <c r="M31" s="4">
        <v>3.67</v>
      </c>
      <c r="N31" s="4">
        <v>3.83</v>
      </c>
      <c r="O31" s="4">
        <v>3.93</v>
      </c>
      <c r="P31" s="4">
        <v>3.97</v>
      </c>
      <c r="Q31" s="4">
        <v>3.13</v>
      </c>
      <c r="R31" s="4">
        <v>3.25</v>
      </c>
      <c r="S31" s="4">
        <v>3.48</v>
      </c>
      <c r="T31" s="4">
        <v>0.23</v>
      </c>
      <c r="U31" s="4">
        <v>-0.45</v>
      </c>
    </row>
    <row r="32" spans="1:21" s="4" customFormat="1" x14ac:dyDescent="0.35">
      <c r="A32" s="4" t="s">
        <v>145</v>
      </c>
      <c r="B32" s="4">
        <v>3.84</v>
      </c>
      <c r="C32" s="4">
        <v>3.64</v>
      </c>
      <c r="D32" s="4">
        <v>3.39</v>
      </c>
      <c r="E32" s="4">
        <v>3.04</v>
      </c>
      <c r="F32" s="4">
        <v>2.98</v>
      </c>
      <c r="G32" s="4">
        <v>2.93</v>
      </c>
      <c r="H32" s="4">
        <v>2.97</v>
      </c>
      <c r="I32" s="4">
        <v>3.01</v>
      </c>
      <c r="J32" s="4">
        <v>3.06</v>
      </c>
      <c r="K32" s="4">
        <v>3.13</v>
      </c>
      <c r="L32" s="4">
        <v>3.19</v>
      </c>
      <c r="M32" s="4">
        <v>3.2</v>
      </c>
      <c r="N32" s="4">
        <v>3.42</v>
      </c>
      <c r="O32" s="4">
        <v>3.49</v>
      </c>
      <c r="P32" s="4">
        <v>3.86</v>
      </c>
      <c r="Q32" s="4">
        <v>3.56</v>
      </c>
      <c r="R32" s="4">
        <v>3.63</v>
      </c>
      <c r="S32" s="4">
        <v>3.26</v>
      </c>
      <c r="T32" s="4">
        <v>-0.37</v>
      </c>
      <c r="U32" s="4">
        <v>-0.23</v>
      </c>
    </row>
    <row r="33" spans="1:21" s="4" customFormat="1" x14ac:dyDescent="0.35">
      <c r="A33" s="4" t="s">
        <v>55</v>
      </c>
      <c r="B33" s="4">
        <v>2.39</v>
      </c>
      <c r="C33" s="4">
        <v>2.4</v>
      </c>
      <c r="D33" s="4">
        <v>2.36</v>
      </c>
      <c r="E33" s="4">
        <v>2.33</v>
      </c>
      <c r="F33" s="4">
        <v>2.39</v>
      </c>
      <c r="G33" s="4">
        <v>2.4</v>
      </c>
      <c r="H33" s="4">
        <v>2.39</v>
      </c>
      <c r="I33" s="4">
        <v>2.41</v>
      </c>
      <c r="J33" s="4">
        <v>2.4</v>
      </c>
      <c r="K33" s="4">
        <v>2.29</v>
      </c>
      <c r="L33" s="4">
        <v>2.31</v>
      </c>
      <c r="M33" s="4">
        <v>2.2999999999999998</v>
      </c>
      <c r="N33" s="4">
        <v>2.2799999999999998</v>
      </c>
      <c r="O33" s="4">
        <v>2.2799999999999998</v>
      </c>
      <c r="P33" s="4">
        <v>2.31</v>
      </c>
      <c r="Q33" s="4">
        <v>2.2999999999999998</v>
      </c>
      <c r="R33" s="4">
        <v>2.2799999999999998</v>
      </c>
      <c r="S33" s="4">
        <v>2.2599999999999998</v>
      </c>
      <c r="T33" s="4">
        <v>-0.01</v>
      </c>
      <c r="U33" s="4">
        <v>-0.02</v>
      </c>
    </row>
    <row r="34" spans="1:21" s="4" customFormat="1" x14ac:dyDescent="0.35">
      <c r="A34" s="4" t="s">
        <v>56</v>
      </c>
      <c r="B34" s="4">
        <v>5.54</v>
      </c>
      <c r="C34" s="4">
        <v>5.85</v>
      </c>
      <c r="D34" s="4">
        <v>5.95</v>
      </c>
      <c r="E34" s="4">
        <v>7.71</v>
      </c>
      <c r="F34" s="4">
        <v>6.21</v>
      </c>
      <c r="G34" s="4">
        <v>6.56</v>
      </c>
      <c r="H34" s="4">
        <v>6.5</v>
      </c>
      <c r="I34" s="4">
        <v>6.45</v>
      </c>
      <c r="J34" s="4">
        <v>6.43</v>
      </c>
      <c r="K34" s="4">
        <v>6.61</v>
      </c>
      <c r="L34" s="4">
        <v>6.81</v>
      </c>
      <c r="M34" s="4">
        <v>7.02</v>
      </c>
      <c r="N34" s="4">
        <v>7.07</v>
      </c>
      <c r="O34" s="4">
        <v>7.21</v>
      </c>
      <c r="P34" s="4">
        <v>6.23</v>
      </c>
      <c r="Q34" s="4">
        <v>7.42</v>
      </c>
      <c r="R34" s="4">
        <v>7.85</v>
      </c>
      <c r="S34" s="4">
        <v>7.98</v>
      </c>
      <c r="T34" s="4">
        <v>0.13</v>
      </c>
      <c r="U34" s="4">
        <v>0.78</v>
      </c>
    </row>
    <row r="36" spans="1:21" x14ac:dyDescent="0.35">
      <c r="A36" s="16" t="s">
        <v>445</v>
      </c>
    </row>
    <row r="38" spans="1:21" x14ac:dyDescent="0.35">
      <c r="A38" s="3" t="s">
        <v>258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11</v>
      </c>
      <c r="K38" s="3" t="s">
        <v>12</v>
      </c>
      <c r="L38" s="3" t="s">
        <v>13</v>
      </c>
      <c r="M38" s="3" t="s">
        <v>14</v>
      </c>
      <c r="N38" s="3" t="s">
        <v>15</v>
      </c>
      <c r="O38" s="3" t="s">
        <v>16</v>
      </c>
      <c r="P38" s="3" t="s">
        <v>17</v>
      </c>
      <c r="Q38" s="3" t="s">
        <v>18</v>
      </c>
      <c r="R38" s="3" t="s">
        <v>19</v>
      </c>
      <c r="S38" s="3" t="s">
        <v>20</v>
      </c>
      <c r="T38" s="3" t="s">
        <v>21</v>
      </c>
      <c r="U38" s="3" t="s">
        <v>22</v>
      </c>
    </row>
    <row r="39" spans="1:21" x14ac:dyDescent="0.35">
      <c r="A39" t="s">
        <v>144</v>
      </c>
      <c r="B39">
        <v>201</v>
      </c>
      <c r="C39">
        <v>394</v>
      </c>
      <c r="D39">
        <v>1035</v>
      </c>
      <c r="E39">
        <v>404</v>
      </c>
      <c r="F39">
        <v>223</v>
      </c>
      <c r="G39">
        <v>8657</v>
      </c>
      <c r="H39">
        <v>690</v>
      </c>
      <c r="I39">
        <v>501</v>
      </c>
      <c r="J39">
        <v>216</v>
      </c>
      <c r="K39">
        <v>520</v>
      </c>
      <c r="L39">
        <v>728</v>
      </c>
      <c r="M39">
        <v>509</v>
      </c>
      <c r="N39">
        <v>1087</v>
      </c>
      <c r="O39">
        <v>48</v>
      </c>
      <c r="P39">
        <v>5380</v>
      </c>
      <c r="Q39">
        <v>540</v>
      </c>
      <c r="R39">
        <v>237</v>
      </c>
      <c r="S39">
        <v>384</v>
      </c>
      <c r="T39">
        <f t="shared" ref="T39:T46" si="0">+S39-R39</f>
        <v>147</v>
      </c>
      <c r="U39">
        <f t="shared" ref="U39:U46" si="1">+S39-O39</f>
        <v>336</v>
      </c>
    </row>
    <row r="40" spans="1:21" x14ac:dyDescent="0.35">
      <c r="A40" t="s">
        <v>231</v>
      </c>
      <c r="B40">
        <v>58</v>
      </c>
      <c r="C40">
        <v>488</v>
      </c>
      <c r="D40">
        <v>48</v>
      </c>
      <c r="E40">
        <v>124</v>
      </c>
      <c r="F40">
        <v>68</v>
      </c>
      <c r="G40">
        <v>9588</v>
      </c>
      <c r="H40">
        <v>624</v>
      </c>
      <c r="I40">
        <v>104</v>
      </c>
      <c r="J40">
        <v>503</v>
      </c>
      <c r="K40">
        <v>100</v>
      </c>
      <c r="L40">
        <v>244</v>
      </c>
      <c r="M40">
        <v>71</v>
      </c>
      <c r="N40">
        <v>65</v>
      </c>
      <c r="O40">
        <v>242</v>
      </c>
      <c r="P40">
        <v>125</v>
      </c>
      <c r="Q40">
        <v>116</v>
      </c>
      <c r="R40">
        <v>26</v>
      </c>
      <c r="S40">
        <v>272</v>
      </c>
      <c r="T40">
        <f t="shared" si="0"/>
        <v>246</v>
      </c>
      <c r="U40">
        <f t="shared" si="1"/>
        <v>30</v>
      </c>
    </row>
    <row r="41" spans="1:21" x14ac:dyDescent="0.35">
      <c r="A41" t="s">
        <v>229</v>
      </c>
      <c r="B41">
        <v>100</v>
      </c>
      <c r="C41">
        <v>24</v>
      </c>
      <c r="D41">
        <v>6</v>
      </c>
      <c r="E41">
        <v>260</v>
      </c>
      <c r="F41">
        <v>46</v>
      </c>
      <c r="G41">
        <v>16</v>
      </c>
      <c r="H41">
        <v>24</v>
      </c>
      <c r="I41">
        <v>6</v>
      </c>
      <c r="J41">
        <v>110</v>
      </c>
      <c r="K41">
        <v>141</v>
      </c>
      <c r="L41">
        <v>12</v>
      </c>
      <c r="M41">
        <v>43</v>
      </c>
      <c r="N41">
        <v>46</v>
      </c>
      <c r="O41">
        <v>14</v>
      </c>
      <c r="P41">
        <v>110</v>
      </c>
      <c r="Q41">
        <v>53</v>
      </c>
      <c r="R41">
        <v>40</v>
      </c>
      <c r="S41">
        <v>50</v>
      </c>
      <c r="T41">
        <f t="shared" si="0"/>
        <v>10</v>
      </c>
      <c r="U41">
        <f t="shared" si="1"/>
        <v>36</v>
      </c>
    </row>
    <row r="42" spans="1:21" x14ac:dyDescent="0.35">
      <c r="A42" t="s">
        <v>52</v>
      </c>
      <c r="B42">
        <v>200</v>
      </c>
      <c r="C42">
        <v>49</v>
      </c>
      <c r="D42">
        <v>93</v>
      </c>
      <c r="E42">
        <v>169</v>
      </c>
      <c r="F42">
        <v>147</v>
      </c>
      <c r="G42">
        <v>527</v>
      </c>
      <c r="H42">
        <v>27</v>
      </c>
      <c r="I42">
        <v>483</v>
      </c>
      <c r="J42">
        <v>33</v>
      </c>
      <c r="K42">
        <v>41</v>
      </c>
      <c r="L42">
        <v>97</v>
      </c>
      <c r="M42">
        <v>132</v>
      </c>
      <c r="N42">
        <v>27</v>
      </c>
      <c r="O42">
        <v>42</v>
      </c>
      <c r="P42">
        <v>32</v>
      </c>
      <c r="Q42">
        <v>20</v>
      </c>
      <c r="R42">
        <v>18</v>
      </c>
      <c r="S42">
        <v>26</v>
      </c>
      <c r="T42">
        <f t="shared" si="0"/>
        <v>8</v>
      </c>
      <c r="U42">
        <f t="shared" si="1"/>
        <v>-16</v>
      </c>
    </row>
    <row r="43" spans="1:21" x14ac:dyDescent="0.35">
      <c r="A43" t="s">
        <v>53</v>
      </c>
      <c r="B43">
        <v>92</v>
      </c>
      <c r="C43">
        <v>165</v>
      </c>
      <c r="D43">
        <v>43</v>
      </c>
      <c r="E43">
        <v>90</v>
      </c>
      <c r="F43">
        <v>49</v>
      </c>
      <c r="G43">
        <v>61</v>
      </c>
      <c r="H43">
        <v>79</v>
      </c>
      <c r="I43">
        <v>32</v>
      </c>
      <c r="J43">
        <v>129</v>
      </c>
      <c r="K43">
        <v>75</v>
      </c>
      <c r="L43">
        <v>33</v>
      </c>
      <c r="M43">
        <v>54</v>
      </c>
      <c r="N43">
        <v>28</v>
      </c>
      <c r="O43">
        <v>34</v>
      </c>
      <c r="P43">
        <v>48</v>
      </c>
      <c r="Q43">
        <v>39</v>
      </c>
      <c r="R43">
        <v>22</v>
      </c>
      <c r="S43">
        <v>22</v>
      </c>
      <c r="T43">
        <f t="shared" si="0"/>
        <v>0</v>
      </c>
      <c r="U43">
        <f t="shared" si="1"/>
        <v>-12</v>
      </c>
    </row>
    <row r="44" spans="1:21" x14ac:dyDescent="0.35">
      <c r="A44" t="s">
        <v>446</v>
      </c>
      <c r="B44">
        <v>9</v>
      </c>
      <c r="C44">
        <v>5</v>
      </c>
      <c r="D44">
        <v>2360</v>
      </c>
      <c r="E44">
        <v>4</v>
      </c>
      <c r="F44">
        <v>7</v>
      </c>
      <c r="G44">
        <v>8009</v>
      </c>
      <c r="H44">
        <v>12</v>
      </c>
      <c r="I44">
        <v>2</v>
      </c>
      <c r="J44">
        <v>1</v>
      </c>
      <c r="K44">
        <v>3</v>
      </c>
      <c r="L44">
        <v>3</v>
      </c>
      <c r="M44">
        <v>3</v>
      </c>
      <c r="N44">
        <v>142</v>
      </c>
      <c r="O44">
        <v>1</v>
      </c>
      <c r="P44">
        <v>2</v>
      </c>
      <c r="R44">
        <v>2</v>
      </c>
      <c r="S44">
        <v>12</v>
      </c>
      <c r="T44">
        <f t="shared" si="0"/>
        <v>10</v>
      </c>
      <c r="U44">
        <f t="shared" si="1"/>
        <v>11</v>
      </c>
    </row>
    <row r="45" spans="1:21" x14ac:dyDescent="0.35">
      <c r="A45" t="s">
        <v>447</v>
      </c>
      <c r="B45">
        <v>13</v>
      </c>
      <c r="C45">
        <v>26</v>
      </c>
      <c r="D45">
        <v>3</v>
      </c>
      <c r="E45">
        <v>2</v>
      </c>
      <c r="F45">
        <v>4</v>
      </c>
      <c r="G45">
        <v>2</v>
      </c>
      <c r="H45">
        <v>2</v>
      </c>
      <c r="I45">
        <v>6</v>
      </c>
      <c r="J45">
        <v>1</v>
      </c>
      <c r="N45">
        <v>3</v>
      </c>
      <c r="R45">
        <v>5</v>
      </c>
      <c r="S45">
        <v>0</v>
      </c>
      <c r="T45">
        <f t="shared" si="0"/>
        <v>-5</v>
      </c>
      <c r="U45">
        <f t="shared" si="1"/>
        <v>0</v>
      </c>
    </row>
    <row r="46" spans="1:21" x14ac:dyDescent="0.35">
      <c r="A46" t="s">
        <v>56</v>
      </c>
      <c r="D46">
        <v>1</v>
      </c>
      <c r="G46">
        <v>50</v>
      </c>
      <c r="I46">
        <v>15</v>
      </c>
      <c r="M46">
        <v>152</v>
      </c>
      <c r="S46">
        <v>1</v>
      </c>
      <c r="T46">
        <f t="shared" si="0"/>
        <v>1</v>
      </c>
      <c r="U46">
        <f t="shared" si="1"/>
        <v>1</v>
      </c>
    </row>
    <row r="47" spans="1:21" x14ac:dyDescent="0.35">
      <c r="A47" t="s">
        <v>81</v>
      </c>
      <c r="B47">
        <v>673</v>
      </c>
      <c r="C47">
        <v>1151</v>
      </c>
      <c r="D47">
        <v>3589</v>
      </c>
      <c r="E47">
        <v>1054</v>
      </c>
      <c r="F47">
        <v>544</v>
      </c>
      <c r="G47">
        <v>26910</v>
      </c>
      <c r="H47">
        <v>1458</v>
      </c>
      <c r="I47">
        <v>1149</v>
      </c>
      <c r="J47">
        <v>993</v>
      </c>
      <c r="K47">
        <v>880</v>
      </c>
      <c r="L47">
        <v>1117</v>
      </c>
      <c r="M47">
        <v>964</v>
      </c>
      <c r="N47">
        <v>1398</v>
      </c>
      <c r="O47">
        <v>381</v>
      </c>
      <c r="P47">
        <v>5697</v>
      </c>
      <c r="Q47">
        <v>768</v>
      </c>
      <c r="R47">
        <v>350</v>
      </c>
      <c r="S47">
        <f>SUM(S39:S46)</f>
        <v>767</v>
      </c>
      <c r="T47">
        <v>-418</v>
      </c>
      <c r="U47">
        <v>-1048</v>
      </c>
    </row>
    <row r="49" spans="1:21" x14ac:dyDescent="0.35">
      <c r="A49" s="16" t="s">
        <v>448</v>
      </c>
    </row>
    <row r="51" spans="1:21" x14ac:dyDescent="0.35">
      <c r="A51" s="3" t="s">
        <v>258</v>
      </c>
      <c r="B51" s="3" t="s">
        <v>3</v>
      </c>
      <c r="C51" s="3" t="s">
        <v>4</v>
      </c>
      <c r="D51" s="3" t="s">
        <v>5</v>
      </c>
      <c r="E51" s="3" t="s">
        <v>6</v>
      </c>
      <c r="F51" s="3" t="s">
        <v>7</v>
      </c>
      <c r="G51" s="3" t="s">
        <v>8</v>
      </c>
      <c r="H51" s="3" t="s">
        <v>9</v>
      </c>
      <c r="I51" s="3" t="s">
        <v>10</v>
      </c>
      <c r="J51" s="3" t="s">
        <v>11</v>
      </c>
      <c r="K51" s="3" t="s">
        <v>12</v>
      </c>
      <c r="L51" s="3" t="s">
        <v>13</v>
      </c>
      <c r="M51" s="3" t="s">
        <v>14</v>
      </c>
      <c r="N51" s="3" t="s">
        <v>15</v>
      </c>
      <c r="O51" s="3" t="s">
        <v>16</v>
      </c>
      <c r="P51" s="3" t="s">
        <v>17</v>
      </c>
      <c r="Q51" s="3" t="s">
        <v>18</v>
      </c>
      <c r="R51" s="3" t="s">
        <v>19</v>
      </c>
      <c r="S51" s="3" t="s">
        <v>20</v>
      </c>
      <c r="T51" s="3" t="s">
        <v>21</v>
      </c>
      <c r="U51" s="3" t="s">
        <v>22</v>
      </c>
    </row>
    <row r="52" spans="1:21" x14ac:dyDescent="0.35">
      <c r="A52" t="s">
        <v>52</v>
      </c>
      <c r="B52">
        <v>403</v>
      </c>
      <c r="C52">
        <v>943</v>
      </c>
      <c r="D52">
        <v>533</v>
      </c>
      <c r="E52">
        <v>643</v>
      </c>
      <c r="F52">
        <v>201</v>
      </c>
      <c r="G52">
        <v>884</v>
      </c>
      <c r="H52">
        <v>927</v>
      </c>
      <c r="I52">
        <v>500</v>
      </c>
      <c r="J52">
        <v>832</v>
      </c>
      <c r="K52">
        <v>701</v>
      </c>
      <c r="L52">
        <v>805</v>
      </c>
      <c r="M52">
        <v>730</v>
      </c>
      <c r="N52">
        <v>366</v>
      </c>
      <c r="O52">
        <v>319</v>
      </c>
      <c r="P52">
        <v>5563</v>
      </c>
      <c r="Q52">
        <v>705</v>
      </c>
      <c r="R52">
        <v>280</v>
      </c>
      <c r="S52">
        <v>580</v>
      </c>
      <c r="T52">
        <f t="shared" ref="T52:T59" si="2">+S52-R52</f>
        <v>300</v>
      </c>
      <c r="U52">
        <f t="shared" ref="U52:U59" si="3">+S52-O52</f>
        <v>261</v>
      </c>
    </row>
    <row r="53" spans="1:21" x14ac:dyDescent="0.35">
      <c r="A53" t="s">
        <v>144</v>
      </c>
      <c r="B53">
        <v>51</v>
      </c>
      <c r="C53">
        <v>52</v>
      </c>
      <c r="D53">
        <v>2390</v>
      </c>
      <c r="E53">
        <v>257</v>
      </c>
      <c r="F53">
        <v>159</v>
      </c>
      <c r="G53">
        <v>8153</v>
      </c>
      <c r="H53">
        <v>35</v>
      </c>
      <c r="I53">
        <v>503</v>
      </c>
      <c r="J53">
        <v>37</v>
      </c>
      <c r="K53">
        <v>122</v>
      </c>
      <c r="L53">
        <v>76</v>
      </c>
      <c r="M53">
        <v>41</v>
      </c>
      <c r="N53">
        <v>64</v>
      </c>
      <c r="O53">
        <v>45</v>
      </c>
      <c r="P53">
        <v>39</v>
      </c>
      <c r="Q53">
        <v>36</v>
      </c>
      <c r="R53">
        <v>30</v>
      </c>
      <c r="S53">
        <v>125</v>
      </c>
      <c r="T53">
        <f t="shared" si="2"/>
        <v>95</v>
      </c>
      <c r="U53">
        <f t="shared" si="3"/>
        <v>80</v>
      </c>
    </row>
    <row r="54" spans="1:21" x14ac:dyDescent="0.35">
      <c r="A54" t="s">
        <v>229</v>
      </c>
      <c r="B54">
        <v>146</v>
      </c>
      <c r="C54">
        <v>62</v>
      </c>
      <c r="D54">
        <v>50</v>
      </c>
      <c r="E54">
        <v>119</v>
      </c>
      <c r="F54">
        <v>31</v>
      </c>
      <c r="G54">
        <v>451</v>
      </c>
      <c r="H54">
        <v>98</v>
      </c>
      <c r="I54">
        <v>17</v>
      </c>
      <c r="J54">
        <v>16</v>
      </c>
      <c r="K54">
        <v>19</v>
      </c>
      <c r="L54">
        <v>26</v>
      </c>
      <c r="M54">
        <v>59</v>
      </c>
      <c r="N54">
        <v>48</v>
      </c>
      <c r="O54">
        <v>4</v>
      </c>
      <c r="P54">
        <v>26</v>
      </c>
      <c r="Q54">
        <v>10</v>
      </c>
      <c r="R54">
        <v>5</v>
      </c>
      <c r="S54">
        <v>16</v>
      </c>
      <c r="T54">
        <f t="shared" si="2"/>
        <v>11</v>
      </c>
      <c r="U54">
        <f t="shared" si="3"/>
        <v>12</v>
      </c>
    </row>
    <row r="55" spans="1:21" x14ac:dyDescent="0.35">
      <c r="A55" t="s">
        <v>446</v>
      </c>
      <c r="B55">
        <v>10</v>
      </c>
      <c r="C55">
        <v>1</v>
      </c>
      <c r="D55">
        <v>352</v>
      </c>
      <c r="E55">
        <v>6</v>
      </c>
      <c r="F55">
        <v>2</v>
      </c>
      <c r="G55">
        <v>8000</v>
      </c>
      <c r="J55">
        <v>16</v>
      </c>
      <c r="K55">
        <v>2</v>
      </c>
      <c r="M55">
        <v>12</v>
      </c>
      <c r="N55">
        <v>1</v>
      </c>
      <c r="O55">
        <v>2</v>
      </c>
      <c r="P55">
        <v>46</v>
      </c>
      <c r="R55">
        <v>4</v>
      </c>
      <c r="S55">
        <v>15</v>
      </c>
      <c r="T55">
        <f t="shared" si="2"/>
        <v>11</v>
      </c>
      <c r="U55">
        <f t="shared" si="3"/>
        <v>13</v>
      </c>
    </row>
    <row r="56" spans="1:21" x14ac:dyDescent="0.35">
      <c r="A56" t="s">
        <v>53</v>
      </c>
      <c r="B56">
        <v>10</v>
      </c>
      <c r="C56">
        <v>46</v>
      </c>
      <c r="D56">
        <v>91</v>
      </c>
      <c r="E56">
        <v>11</v>
      </c>
      <c r="F56">
        <v>6</v>
      </c>
      <c r="G56">
        <v>11</v>
      </c>
      <c r="H56">
        <v>19</v>
      </c>
      <c r="I56">
        <v>14</v>
      </c>
      <c r="J56">
        <v>11</v>
      </c>
      <c r="K56">
        <v>8</v>
      </c>
      <c r="L56">
        <v>27</v>
      </c>
      <c r="M56">
        <v>4</v>
      </c>
      <c r="N56">
        <v>11</v>
      </c>
      <c r="O56">
        <v>3</v>
      </c>
      <c r="P56">
        <v>5</v>
      </c>
      <c r="Q56">
        <v>9</v>
      </c>
      <c r="R56">
        <v>13</v>
      </c>
      <c r="S56">
        <v>14</v>
      </c>
      <c r="T56">
        <f t="shared" si="2"/>
        <v>1</v>
      </c>
      <c r="U56">
        <f t="shared" si="3"/>
        <v>11</v>
      </c>
    </row>
    <row r="57" spans="1:21" x14ac:dyDescent="0.35">
      <c r="A57" t="s">
        <v>447</v>
      </c>
      <c r="C57">
        <v>2</v>
      </c>
      <c r="D57">
        <v>7</v>
      </c>
      <c r="E57">
        <v>1</v>
      </c>
      <c r="H57">
        <v>3</v>
      </c>
      <c r="J57">
        <v>15</v>
      </c>
      <c r="K57">
        <v>1</v>
      </c>
      <c r="O57">
        <v>2</v>
      </c>
      <c r="Q57">
        <v>3</v>
      </c>
      <c r="R57">
        <v>2</v>
      </c>
      <c r="S57">
        <v>1</v>
      </c>
      <c r="T57">
        <f t="shared" si="2"/>
        <v>-1</v>
      </c>
      <c r="U57">
        <f t="shared" si="3"/>
        <v>-1</v>
      </c>
    </row>
    <row r="58" spans="1:21" x14ac:dyDescent="0.35">
      <c r="A58" t="s">
        <v>231</v>
      </c>
      <c r="B58">
        <v>47</v>
      </c>
      <c r="C58">
        <v>41</v>
      </c>
      <c r="D58">
        <v>98</v>
      </c>
      <c r="E58">
        <v>5</v>
      </c>
      <c r="F58">
        <v>136</v>
      </c>
      <c r="G58">
        <v>124</v>
      </c>
      <c r="H58">
        <v>376</v>
      </c>
      <c r="I58">
        <v>115</v>
      </c>
      <c r="J58">
        <v>66</v>
      </c>
      <c r="K58">
        <v>25</v>
      </c>
      <c r="L58">
        <v>182</v>
      </c>
      <c r="M58">
        <v>118</v>
      </c>
      <c r="N58">
        <v>908</v>
      </c>
      <c r="O58">
        <v>3</v>
      </c>
      <c r="P58">
        <v>6</v>
      </c>
      <c r="Q58">
        <v>2</v>
      </c>
      <c r="R58">
        <v>6</v>
      </c>
      <c r="S58">
        <v>1</v>
      </c>
      <c r="T58">
        <f t="shared" si="2"/>
        <v>-5</v>
      </c>
      <c r="U58">
        <f t="shared" si="3"/>
        <v>-2</v>
      </c>
    </row>
    <row r="59" spans="1:21" x14ac:dyDescent="0.35">
      <c r="A59" t="s">
        <v>271</v>
      </c>
      <c r="B59">
        <v>4</v>
      </c>
      <c r="F59">
        <v>1</v>
      </c>
      <c r="G59">
        <v>9287</v>
      </c>
      <c r="T59">
        <f t="shared" si="2"/>
        <v>0</v>
      </c>
      <c r="U59">
        <f t="shared" si="3"/>
        <v>0</v>
      </c>
    </row>
    <row r="60" spans="1:21" x14ac:dyDescent="0.35">
      <c r="A60" t="s">
        <v>56</v>
      </c>
      <c r="B60">
        <v>2</v>
      </c>
      <c r="C60">
        <v>4</v>
      </c>
      <c r="D60">
        <v>68</v>
      </c>
      <c r="E60">
        <v>12</v>
      </c>
      <c r="F60">
        <v>8</v>
      </c>
      <c r="K60">
        <v>2</v>
      </c>
      <c r="L60">
        <v>1</v>
      </c>
      <c r="O60">
        <v>3</v>
      </c>
      <c r="P60">
        <v>12</v>
      </c>
      <c r="Q60">
        <v>3</v>
      </c>
      <c r="R60">
        <v>10</v>
      </c>
      <c r="S60">
        <v>15</v>
      </c>
      <c r="T60">
        <v>-418</v>
      </c>
      <c r="U60">
        <v>-1048</v>
      </c>
    </row>
    <row r="61" spans="1:21" x14ac:dyDescent="0.35">
      <c r="A61" t="s">
        <v>81</v>
      </c>
      <c r="B61">
        <v>673</v>
      </c>
      <c r="C61">
        <v>1151</v>
      </c>
      <c r="D61">
        <v>3589</v>
      </c>
      <c r="E61">
        <v>1054</v>
      </c>
      <c r="F61">
        <v>544</v>
      </c>
      <c r="G61">
        <v>26910</v>
      </c>
      <c r="H61">
        <v>1458</v>
      </c>
      <c r="I61">
        <v>1149</v>
      </c>
      <c r="J61">
        <v>993</v>
      </c>
      <c r="K61">
        <v>880</v>
      </c>
      <c r="L61">
        <v>1117</v>
      </c>
      <c r="M61">
        <v>964</v>
      </c>
      <c r="N61">
        <v>1398</v>
      </c>
      <c r="O61">
        <v>381</v>
      </c>
      <c r="P61">
        <v>5697</v>
      </c>
      <c r="Q61">
        <v>768</v>
      </c>
      <c r="R61">
        <v>350</v>
      </c>
      <c r="S61">
        <f>SUM(S52:S60)</f>
        <v>767</v>
      </c>
      <c r="T61">
        <f t="shared" ref="T61" si="4">+S61-R61</f>
        <v>417</v>
      </c>
      <c r="U61">
        <f t="shared" ref="U61" si="5">+S61-O61</f>
        <v>386</v>
      </c>
    </row>
    <row r="63" spans="1:21" x14ac:dyDescent="0.35">
      <c r="A63" s="2" t="s">
        <v>147</v>
      </c>
    </row>
    <row r="65" spans="1:21" x14ac:dyDescent="0.35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3" t="s">
        <v>8</v>
      </c>
      <c r="H65" s="3" t="s">
        <v>9</v>
      </c>
      <c r="I65" s="3" t="s">
        <v>10</v>
      </c>
      <c r="J65" s="3" t="s">
        <v>11</v>
      </c>
      <c r="K65" s="3" t="s">
        <v>12</v>
      </c>
      <c r="L65" s="3" t="s">
        <v>13</v>
      </c>
      <c r="M65" s="3" t="s">
        <v>14</v>
      </c>
      <c r="N65" s="3" t="s">
        <v>15</v>
      </c>
      <c r="O65" s="3" t="s">
        <v>16</v>
      </c>
      <c r="P65" s="3" t="s">
        <v>17</v>
      </c>
      <c r="Q65" s="3" t="s">
        <v>18</v>
      </c>
      <c r="R65" s="3" t="s">
        <v>19</v>
      </c>
      <c r="S65" s="3" t="s">
        <v>20</v>
      </c>
      <c r="T65" s="3" t="s">
        <v>21</v>
      </c>
      <c r="U65" s="3" t="s">
        <v>22</v>
      </c>
    </row>
    <row r="66" spans="1:21" s="4" customFormat="1" x14ac:dyDescent="0.35">
      <c r="A66" s="4" t="s">
        <v>52</v>
      </c>
      <c r="B66" s="4">
        <v>253.36</v>
      </c>
      <c r="C66" s="4">
        <v>245.55</v>
      </c>
      <c r="D66" s="4">
        <v>237.72</v>
      </c>
      <c r="E66" s="4">
        <v>230.28</v>
      </c>
      <c r="F66" s="4">
        <v>222.9</v>
      </c>
      <c r="G66" s="4">
        <v>214.59</v>
      </c>
      <c r="H66" s="4">
        <v>207.81</v>
      </c>
      <c r="I66" s="4">
        <v>200.06</v>
      </c>
      <c r="J66" s="4">
        <v>192.91</v>
      </c>
      <c r="K66" s="4">
        <v>187.82</v>
      </c>
      <c r="L66" s="4">
        <v>181.81</v>
      </c>
      <c r="M66" s="4">
        <v>176.88</v>
      </c>
      <c r="N66" s="4">
        <v>172.48</v>
      </c>
      <c r="O66" s="4">
        <v>167.48</v>
      </c>
      <c r="P66" s="4">
        <v>162.22999999999999</v>
      </c>
      <c r="Q66" s="4">
        <v>157.41999999999999</v>
      </c>
      <c r="R66" s="4">
        <v>152.34</v>
      </c>
      <c r="S66" s="4">
        <v>147.16</v>
      </c>
      <c r="T66" s="4">
        <v>-3.4</v>
      </c>
      <c r="U66" s="4">
        <v>-12.13</v>
      </c>
    </row>
    <row r="67" spans="1:21" s="4" customFormat="1" x14ac:dyDescent="0.35">
      <c r="A67" s="4" t="s">
        <v>148</v>
      </c>
      <c r="B67" s="4">
        <v>175.61</v>
      </c>
      <c r="C67" s="4">
        <v>168.88</v>
      </c>
      <c r="D67" s="4">
        <v>162.65</v>
      </c>
      <c r="E67" s="4">
        <v>156.78</v>
      </c>
      <c r="F67" s="4">
        <v>150.91</v>
      </c>
      <c r="G67" s="4">
        <v>144.91999999999999</v>
      </c>
      <c r="H67" s="4">
        <v>139.85</v>
      </c>
      <c r="I67" s="4">
        <v>133.55000000000001</v>
      </c>
      <c r="J67" s="4">
        <v>127.97</v>
      </c>
      <c r="K67" s="4">
        <v>124.09</v>
      </c>
      <c r="L67" s="4">
        <v>119.95</v>
      </c>
      <c r="M67" s="4">
        <v>116.46</v>
      </c>
      <c r="N67" s="4">
        <v>113.11</v>
      </c>
      <c r="O67" s="4">
        <v>109.16</v>
      </c>
      <c r="P67" s="4">
        <v>105.42</v>
      </c>
      <c r="Q67" s="4">
        <v>101.95</v>
      </c>
      <c r="R67" s="4">
        <v>98.02</v>
      </c>
      <c r="S67" s="4">
        <v>94.77</v>
      </c>
      <c r="T67" s="4">
        <v>-3.32</v>
      </c>
      <c r="U67" s="4">
        <v>-13.18</v>
      </c>
    </row>
    <row r="68" spans="1:21" s="4" customFormat="1" x14ac:dyDescent="0.35">
      <c r="A68" s="4" t="s">
        <v>149</v>
      </c>
      <c r="B68" s="4">
        <v>46.93</v>
      </c>
      <c r="C68" s="4">
        <v>46.62</v>
      </c>
      <c r="D68" s="4">
        <v>45.71</v>
      </c>
      <c r="E68" s="4">
        <v>44.9</v>
      </c>
      <c r="F68" s="4">
        <v>44.11</v>
      </c>
      <c r="G68" s="4">
        <v>42.62</v>
      </c>
      <c r="H68" s="4">
        <v>41.76</v>
      </c>
      <c r="I68" s="4">
        <v>40.92</v>
      </c>
      <c r="J68" s="4">
        <v>40.1</v>
      </c>
      <c r="K68" s="4">
        <v>39.58</v>
      </c>
      <c r="L68" s="4">
        <v>38.94</v>
      </c>
      <c r="M68" s="4">
        <v>37.99</v>
      </c>
      <c r="N68" s="4">
        <v>37.64</v>
      </c>
      <c r="O68" s="4">
        <v>37.159999999999997</v>
      </c>
      <c r="P68" s="4">
        <v>36.32</v>
      </c>
      <c r="Q68" s="4">
        <v>35.72</v>
      </c>
      <c r="R68" s="4">
        <v>35.18</v>
      </c>
      <c r="S68" s="4">
        <v>34.340000000000003</v>
      </c>
      <c r="T68" s="4">
        <v>-2.38</v>
      </c>
      <c r="U68" s="4">
        <v>-7.58</v>
      </c>
    </row>
    <row r="69" spans="1:21" s="4" customFormat="1" x14ac:dyDescent="0.35">
      <c r="A69" s="4" t="s">
        <v>150</v>
      </c>
      <c r="B69" s="4">
        <v>12.96</v>
      </c>
      <c r="C69" s="4">
        <v>12.67</v>
      </c>
      <c r="D69" s="4">
        <v>12.31</v>
      </c>
      <c r="E69" s="4">
        <v>11.92</v>
      </c>
      <c r="F69" s="4">
        <v>11.53</v>
      </c>
      <c r="G69" s="4">
        <v>11.21</v>
      </c>
      <c r="H69" s="4">
        <v>10.89</v>
      </c>
      <c r="I69" s="4">
        <v>10.51</v>
      </c>
      <c r="J69" s="4">
        <v>10.15</v>
      </c>
      <c r="K69" s="4">
        <v>9.8800000000000008</v>
      </c>
      <c r="L69" s="4">
        <v>9.58</v>
      </c>
      <c r="M69" s="4">
        <v>9.33</v>
      </c>
      <c r="N69" s="4">
        <v>9.15</v>
      </c>
      <c r="O69" s="4">
        <v>8.89</v>
      </c>
      <c r="P69" s="4">
        <v>8.66</v>
      </c>
      <c r="Q69" s="4">
        <v>8.3000000000000007</v>
      </c>
      <c r="R69" s="4">
        <v>7.93</v>
      </c>
      <c r="S69" s="4">
        <v>7.65</v>
      </c>
      <c r="T69" s="4">
        <v>-3.44</v>
      </c>
      <c r="U69" s="4">
        <v>-13.95</v>
      </c>
    </row>
    <row r="70" spans="1:21" s="4" customFormat="1" x14ac:dyDescent="0.35">
      <c r="A70" s="4" t="s">
        <v>151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</row>
    <row r="71" spans="1:21" s="4" customFormat="1" x14ac:dyDescent="0.35">
      <c r="A71" s="4" t="s">
        <v>152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</row>
    <row r="72" spans="1:21" s="4" customFormat="1" x14ac:dyDescent="0.35">
      <c r="A72" s="4" t="s">
        <v>153</v>
      </c>
      <c r="B72" s="4">
        <v>17.86</v>
      </c>
      <c r="C72" s="4">
        <v>17.38</v>
      </c>
      <c r="D72" s="4">
        <v>17.059999999999999</v>
      </c>
      <c r="E72" s="4">
        <v>16.670000000000002</v>
      </c>
      <c r="F72" s="4">
        <v>16.34</v>
      </c>
      <c r="G72" s="4">
        <v>15.84</v>
      </c>
      <c r="H72" s="4">
        <v>15.3</v>
      </c>
      <c r="I72" s="4">
        <v>15.07</v>
      </c>
      <c r="J72" s="4">
        <v>14.69</v>
      </c>
      <c r="K72" s="4">
        <v>14.26</v>
      </c>
      <c r="L72" s="4">
        <v>13.34</v>
      </c>
      <c r="M72" s="4">
        <v>13.1</v>
      </c>
      <c r="N72" s="4">
        <v>12.58</v>
      </c>
      <c r="O72" s="4">
        <v>12.26</v>
      </c>
      <c r="P72" s="4">
        <v>11.83</v>
      </c>
      <c r="Q72" s="4">
        <v>11.46</v>
      </c>
      <c r="R72" s="4">
        <v>11.21</v>
      </c>
      <c r="S72" s="4">
        <v>10.4</v>
      </c>
      <c r="T72" s="4">
        <v>-7.24</v>
      </c>
      <c r="U72" s="4">
        <v>-15.18</v>
      </c>
    </row>
    <row r="73" spans="1:21" s="4" customFormat="1" x14ac:dyDescent="0.35">
      <c r="A73" s="4" t="s">
        <v>56</v>
      </c>
      <c r="B73" s="4">
        <v>40.07</v>
      </c>
      <c r="C73" s="4">
        <v>39.42</v>
      </c>
      <c r="D73" s="4">
        <v>38.18</v>
      </c>
      <c r="E73" s="4">
        <v>36.520000000000003</v>
      </c>
      <c r="F73" s="4">
        <v>33.96</v>
      </c>
      <c r="G73" s="4">
        <v>32.07</v>
      </c>
      <c r="H73" s="4">
        <v>31.9</v>
      </c>
      <c r="I73" s="4">
        <v>31.1</v>
      </c>
      <c r="J73" s="4">
        <v>30.46</v>
      </c>
      <c r="K73" s="4">
        <v>29.38</v>
      </c>
      <c r="L73" s="4">
        <v>29.2</v>
      </c>
      <c r="M73" s="4">
        <v>28.4</v>
      </c>
      <c r="N73" s="4">
        <v>28.36</v>
      </c>
      <c r="O73" s="4">
        <v>28.51</v>
      </c>
      <c r="P73" s="4">
        <v>28.76</v>
      </c>
      <c r="Q73" s="4">
        <v>28.08</v>
      </c>
      <c r="R73" s="4">
        <v>27.68</v>
      </c>
      <c r="S73" s="4">
        <v>26.48</v>
      </c>
      <c r="T73" s="4">
        <v>-4.33</v>
      </c>
      <c r="U73" s="4">
        <v>-7.13</v>
      </c>
    </row>
    <row r="74" spans="1:21" s="4" customFormat="1" x14ac:dyDescent="0.35">
      <c r="A74" s="4" t="s">
        <v>148</v>
      </c>
      <c r="B74" s="4">
        <v>5.91</v>
      </c>
      <c r="C74" s="4">
        <v>5.82</v>
      </c>
      <c r="D74" s="4">
        <v>5.83</v>
      </c>
      <c r="E74" s="4">
        <v>5.54</v>
      </c>
      <c r="F74" s="4">
        <v>4.18</v>
      </c>
      <c r="G74" s="4">
        <v>3.6</v>
      </c>
      <c r="H74" s="4">
        <v>3.6</v>
      </c>
      <c r="I74" s="4">
        <v>3.6</v>
      </c>
      <c r="J74" s="4">
        <v>3.73</v>
      </c>
      <c r="K74" s="4">
        <v>3.25</v>
      </c>
      <c r="L74" s="4">
        <v>3.24</v>
      </c>
      <c r="M74" s="4">
        <v>3.24</v>
      </c>
      <c r="N74" s="4">
        <v>3.14</v>
      </c>
      <c r="O74" s="4">
        <v>3.13</v>
      </c>
      <c r="P74" s="4">
        <v>3.13</v>
      </c>
      <c r="Q74" s="4">
        <v>3.13</v>
      </c>
      <c r="R74" s="4">
        <v>3.09</v>
      </c>
      <c r="S74" s="4">
        <v>3.09</v>
      </c>
      <c r="T74" s="4">
        <v>0</v>
      </c>
      <c r="U74" s="4">
        <v>-1.34</v>
      </c>
    </row>
    <row r="75" spans="1:21" s="4" customFormat="1" x14ac:dyDescent="0.35">
      <c r="A75" s="4" t="s">
        <v>149</v>
      </c>
      <c r="B75" s="4">
        <v>12.78</v>
      </c>
      <c r="C75" s="4">
        <v>11.86</v>
      </c>
      <c r="D75" s="4">
        <v>10.78</v>
      </c>
      <c r="E75" s="4">
        <v>9.61</v>
      </c>
      <c r="F75" s="4">
        <v>12.77</v>
      </c>
      <c r="G75" s="4">
        <v>12.25</v>
      </c>
      <c r="H75" s="4">
        <v>12.17</v>
      </c>
      <c r="I75" s="4">
        <v>11.53</v>
      </c>
      <c r="J75" s="4">
        <v>11.31</v>
      </c>
      <c r="K75" s="4">
        <v>11.55</v>
      </c>
      <c r="L75" s="4">
        <v>11.46</v>
      </c>
      <c r="M75" s="4">
        <v>11.06</v>
      </c>
      <c r="N75" s="4">
        <v>11.35</v>
      </c>
      <c r="O75" s="4">
        <v>11.34</v>
      </c>
      <c r="P75" s="4">
        <v>11.75</v>
      </c>
      <c r="Q75" s="4">
        <v>10.77</v>
      </c>
      <c r="R75" s="4">
        <v>10.7</v>
      </c>
      <c r="S75" s="4">
        <v>9.64</v>
      </c>
      <c r="T75" s="4">
        <v>-9.84</v>
      </c>
      <c r="U75" s="4">
        <v>-14.99</v>
      </c>
    </row>
    <row r="76" spans="1:21" s="4" customFormat="1" x14ac:dyDescent="0.35">
      <c r="A76" s="4" t="s">
        <v>150</v>
      </c>
      <c r="B76" s="4">
        <v>0.04</v>
      </c>
      <c r="C76" s="4">
        <v>0.04</v>
      </c>
      <c r="D76" s="4">
        <v>0.04</v>
      </c>
      <c r="E76" s="4">
        <v>0.04</v>
      </c>
      <c r="F76" s="4">
        <v>0.04</v>
      </c>
      <c r="G76" s="4">
        <v>0.03</v>
      </c>
      <c r="H76" s="4">
        <v>0.08</v>
      </c>
      <c r="I76" s="4">
        <v>0.04</v>
      </c>
      <c r="J76" s="4">
        <v>0.04</v>
      </c>
      <c r="K76" s="4">
        <v>0.03</v>
      </c>
      <c r="L76" s="4">
        <v>0.04</v>
      </c>
      <c r="M76" s="4">
        <v>0.04</v>
      </c>
      <c r="N76" s="4">
        <v>0.03</v>
      </c>
      <c r="O76" s="4">
        <v>0.03</v>
      </c>
      <c r="P76" s="4">
        <v>0.03</v>
      </c>
      <c r="Q76" s="4">
        <v>0.02</v>
      </c>
      <c r="R76" s="4">
        <v>0.02</v>
      </c>
      <c r="S76" s="4">
        <v>0.01</v>
      </c>
      <c r="T76" s="4">
        <v>-33.33</v>
      </c>
      <c r="U76" s="4">
        <v>-57.14</v>
      </c>
    </row>
    <row r="77" spans="1:21" s="4" customFormat="1" x14ac:dyDescent="0.35">
      <c r="A77" s="4" t="s">
        <v>151</v>
      </c>
      <c r="B77" s="4">
        <v>3.89</v>
      </c>
      <c r="C77" s="4">
        <v>3.78</v>
      </c>
      <c r="D77" s="4">
        <v>3.69</v>
      </c>
      <c r="E77" s="4">
        <v>3.59</v>
      </c>
      <c r="F77" s="4">
        <v>3.45</v>
      </c>
      <c r="G77" s="4">
        <v>3.35</v>
      </c>
      <c r="H77" s="4">
        <v>3.27</v>
      </c>
      <c r="I77" s="4">
        <v>3.18</v>
      </c>
      <c r="J77" s="4">
        <v>3.06</v>
      </c>
      <c r="K77" s="4">
        <v>2.99</v>
      </c>
      <c r="L77" s="4">
        <v>2.92</v>
      </c>
      <c r="M77" s="4">
        <v>2.88</v>
      </c>
      <c r="N77" s="4">
        <v>2.8</v>
      </c>
      <c r="O77" s="4">
        <v>2.73</v>
      </c>
      <c r="P77" s="4">
        <v>2.63</v>
      </c>
      <c r="Q77" s="4">
        <v>2.5499999999999998</v>
      </c>
      <c r="R77" s="4">
        <v>2.42</v>
      </c>
      <c r="S77" s="4">
        <v>2.34</v>
      </c>
      <c r="T77" s="4">
        <v>-3.06</v>
      </c>
      <c r="U77" s="4">
        <v>-14.04</v>
      </c>
    </row>
    <row r="78" spans="1:21" s="4" customFormat="1" x14ac:dyDescent="0.35">
      <c r="A78" s="4" t="s">
        <v>152</v>
      </c>
      <c r="B78" s="4">
        <v>10.92</v>
      </c>
      <c r="C78" s="4">
        <v>11.33</v>
      </c>
      <c r="D78" s="4">
        <v>10.6</v>
      </c>
      <c r="E78" s="4">
        <v>10.4</v>
      </c>
      <c r="F78" s="4">
        <v>6.98</v>
      </c>
      <c r="G78" s="4">
        <v>6.77</v>
      </c>
      <c r="H78" s="4">
        <v>6.56</v>
      </c>
      <c r="I78" s="4">
        <v>6.4</v>
      </c>
      <c r="J78" s="4">
        <v>6.16</v>
      </c>
      <c r="K78" s="4">
        <v>5.44</v>
      </c>
      <c r="L78" s="4">
        <v>5.34</v>
      </c>
      <c r="M78" s="4">
        <v>5.2</v>
      </c>
      <c r="N78" s="4">
        <v>5.05</v>
      </c>
      <c r="O78" s="4">
        <v>4.9400000000000004</v>
      </c>
      <c r="P78" s="4">
        <v>4.83</v>
      </c>
      <c r="Q78" s="4">
        <v>4.6900000000000004</v>
      </c>
      <c r="R78" s="4">
        <v>4.53</v>
      </c>
      <c r="S78" s="4">
        <v>4.3600000000000003</v>
      </c>
      <c r="T78" s="4">
        <v>-3.73</v>
      </c>
      <c r="U78" s="4">
        <v>-11.78</v>
      </c>
    </row>
    <row r="79" spans="1:21" s="4" customFormat="1" x14ac:dyDescent="0.35">
      <c r="A79" s="4" t="s">
        <v>153</v>
      </c>
      <c r="B79" s="4">
        <v>6.53</v>
      </c>
      <c r="C79" s="4">
        <v>6.59</v>
      </c>
      <c r="D79" s="4">
        <v>7.24</v>
      </c>
      <c r="E79" s="4">
        <v>7.34</v>
      </c>
      <c r="F79" s="4">
        <v>6.54</v>
      </c>
      <c r="G79" s="4">
        <v>6.07</v>
      </c>
      <c r="H79" s="4">
        <v>6.22</v>
      </c>
      <c r="I79" s="4">
        <v>6.34</v>
      </c>
      <c r="J79" s="4">
        <v>6.16</v>
      </c>
      <c r="K79" s="4">
        <v>6.11</v>
      </c>
      <c r="L79" s="4">
        <v>6.17</v>
      </c>
      <c r="M79" s="4">
        <v>5.96</v>
      </c>
      <c r="N79" s="4">
        <v>5.96</v>
      </c>
      <c r="O79" s="4">
        <v>6.32</v>
      </c>
      <c r="P79" s="4">
        <v>6.37</v>
      </c>
      <c r="Q79" s="4">
        <v>6.9</v>
      </c>
      <c r="R79" s="4">
        <v>6.9</v>
      </c>
      <c r="S79" s="4">
        <v>7</v>
      </c>
      <c r="T79" s="4">
        <v>1.45</v>
      </c>
      <c r="U79" s="4">
        <v>10.88</v>
      </c>
    </row>
    <row r="80" spans="1:21" s="4" customFormat="1" x14ac:dyDescent="0.35">
      <c r="A80" s="4" t="s">
        <v>81</v>
      </c>
      <c r="B80" s="4">
        <v>293.43</v>
      </c>
      <c r="C80" s="4">
        <v>284.98</v>
      </c>
      <c r="D80" s="4">
        <v>275.91000000000003</v>
      </c>
      <c r="E80" s="4">
        <v>266.8</v>
      </c>
      <c r="F80" s="4">
        <v>256.86</v>
      </c>
      <c r="G80" s="4">
        <v>246.66</v>
      </c>
      <c r="H80" s="4">
        <v>239.71</v>
      </c>
      <c r="I80" s="4">
        <v>231.16</v>
      </c>
      <c r="J80" s="4">
        <v>223.37</v>
      </c>
      <c r="K80" s="4">
        <v>217.19</v>
      </c>
      <c r="L80" s="4">
        <v>211.01</v>
      </c>
      <c r="M80" s="4">
        <v>205.28</v>
      </c>
      <c r="N80" s="4">
        <v>200.84</v>
      </c>
      <c r="O80" s="4">
        <v>195.99</v>
      </c>
      <c r="P80" s="4">
        <v>191</v>
      </c>
      <c r="Q80" s="4">
        <v>185.51</v>
      </c>
      <c r="R80" s="4">
        <v>180.01</v>
      </c>
      <c r="S80" s="4">
        <v>173.64</v>
      </c>
      <c r="T80" s="4">
        <v>-3.54</v>
      </c>
      <c r="U80" s="4">
        <v>-11.4</v>
      </c>
    </row>
    <row r="81" spans="1:21" s="4" customFormat="1" x14ac:dyDescent="0.35">
      <c r="A81" s="4" t="s">
        <v>148</v>
      </c>
      <c r="B81" s="4">
        <v>181.52</v>
      </c>
      <c r="C81" s="4">
        <v>174.7</v>
      </c>
      <c r="D81" s="4">
        <v>168.48</v>
      </c>
      <c r="E81" s="4">
        <v>162.33000000000001</v>
      </c>
      <c r="F81" s="4">
        <v>155.09</v>
      </c>
      <c r="G81" s="4">
        <v>148.53</v>
      </c>
      <c r="H81" s="4">
        <v>143.46</v>
      </c>
      <c r="I81" s="4">
        <v>137.15</v>
      </c>
      <c r="J81" s="4">
        <v>131.69999999999999</v>
      </c>
      <c r="K81" s="4">
        <v>127.34</v>
      </c>
      <c r="L81" s="4">
        <v>123.19</v>
      </c>
      <c r="M81" s="4">
        <v>119.7</v>
      </c>
      <c r="N81" s="4">
        <v>116.25</v>
      </c>
      <c r="O81" s="4">
        <v>112.29</v>
      </c>
      <c r="P81" s="4">
        <v>108.55</v>
      </c>
      <c r="Q81" s="4">
        <v>105.08</v>
      </c>
      <c r="R81" s="4">
        <v>101.11</v>
      </c>
      <c r="S81" s="4">
        <v>97.86</v>
      </c>
      <c r="T81" s="4">
        <v>-3.22</v>
      </c>
      <c r="U81" s="4">
        <v>-12.85</v>
      </c>
    </row>
    <row r="82" spans="1:21" s="4" customFormat="1" x14ac:dyDescent="0.35">
      <c r="A82" s="4" t="s">
        <v>149</v>
      </c>
      <c r="B82" s="4">
        <v>59.71</v>
      </c>
      <c r="C82" s="4">
        <v>58.48</v>
      </c>
      <c r="D82" s="4">
        <v>56.5</v>
      </c>
      <c r="E82" s="4">
        <v>54.52</v>
      </c>
      <c r="F82" s="4">
        <v>56.88</v>
      </c>
      <c r="G82" s="4">
        <v>54.87</v>
      </c>
      <c r="H82" s="4">
        <v>53.93</v>
      </c>
      <c r="I82" s="4">
        <v>52.45</v>
      </c>
      <c r="J82" s="4">
        <v>51.41</v>
      </c>
      <c r="K82" s="4">
        <v>51.13</v>
      </c>
      <c r="L82" s="4">
        <v>50.41</v>
      </c>
      <c r="M82" s="4">
        <v>49.05</v>
      </c>
      <c r="N82" s="4">
        <v>48.99</v>
      </c>
      <c r="O82" s="4">
        <v>48.5</v>
      </c>
      <c r="P82" s="4">
        <v>48.07</v>
      </c>
      <c r="Q82" s="4">
        <v>46.49</v>
      </c>
      <c r="R82" s="4">
        <v>45.87</v>
      </c>
      <c r="S82" s="4">
        <v>43.98</v>
      </c>
      <c r="T82" s="4">
        <v>-4.12</v>
      </c>
      <c r="U82" s="4">
        <v>-9.32</v>
      </c>
    </row>
    <row r="83" spans="1:21" s="4" customFormat="1" x14ac:dyDescent="0.35">
      <c r="A83" s="4" t="s">
        <v>150</v>
      </c>
      <c r="B83" s="4">
        <v>13</v>
      </c>
      <c r="C83" s="4">
        <v>12.71</v>
      </c>
      <c r="D83" s="4">
        <v>12.35</v>
      </c>
      <c r="E83" s="4">
        <v>11.96</v>
      </c>
      <c r="F83" s="4">
        <v>11.57</v>
      </c>
      <c r="G83" s="4">
        <v>11.25</v>
      </c>
      <c r="H83" s="4">
        <v>10.97</v>
      </c>
      <c r="I83" s="4">
        <v>10.55</v>
      </c>
      <c r="J83" s="4">
        <v>10.19</v>
      </c>
      <c r="K83" s="4">
        <v>9.91</v>
      </c>
      <c r="L83" s="4">
        <v>9.6199999999999992</v>
      </c>
      <c r="M83" s="4">
        <v>9.3699999999999992</v>
      </c>
      <c r="N83" s="4">
        <v>9.18</v>
      </c>
      <c r="O83" s="4">
        <v>8.92</v>
      </c>
      <c r="P83" s="4">
        <v>8.69</v>
      </c>
      <c r="Q83" s="4">
        <v>8.32</v>
      </c>
      <c r="R83" s="4">
        <v>7.94</v>
      </c>
      <c r="S83" s="4">
        <v>7.67</v>
      </c>
      <c r="T83" s="4">
        <v>-3.51</v>
      </c>
      <c r="U83" s="4">
        <v>-14.09</v>
      </c>
    </row>
    <row r="84" spans="1:21" s="4" customFormat="1" x14ac:dyDescent="0.35">
      <c r="A84" s="4" t="s">
        <v>151</v>
      </c>
      <c r="B84" s="4">
        <v>3.89</v>
      </c>
      <c r="C84" s="4">
        <v>3.78</v>
      </c>
      <c r="D84" s="4">
        <v>3.69</v>
      </c>
      <c r="E84" s="4">
        <v>3.59</v>
      </c>
      <c r="F84" s="4">
        <v>3.45</v>
      </c>
      <c r="G84" s="4">
        <v>3.35</v>
      </c>
      <c r="H84" s="4">
        <v>3.27</v>
      </c>
      <c r="I84" s="4">
        <v>3.18</v>
      </c>
      <c r="J84" s="4">
        <v>3.06</v>
      </c>
      <c r="K84" s="4">
        <v>2.99</v>
      </c>
      <c r="L84" s="4">
        <v>2.92</v>
      </c>
      <c r="M84" s="4">
        <v>2.88</v>
      </c>
      <c r="N84" s="4">
        <v>2.8</v>
      </c>
      <c r="O84" s="4">
        <v>2.73</v>
      </c>
      <c r="P84" s="4">
        <v>2.63</v>
      </c>
      <c r="Q84" s="4">
        <v>2.5499999999999998</v>
      </c>
      <c r="R84" s="4">
        <v>2.42</v>
      </c>
      <c r="S84" s="4">
        <v>2.34</v>
      </c>
      <c r="T84" s="4">
        <v>-3.06</v>
      </c>
      <c r="U84" s="4">
        <v>-14.04</v>
      </c>
    </row>
    <row r="85" spans="1:21" s="4" customFormat="1" x14ac:dyDescent="0.35">
      <c r="A85" s="4" t="s">
        <v>152</v>
      </c>
      <c r="B85" s="4">
        <v>10.92</v>
      </c>
      <c r="C85" s="4">
        <v>11.33</v>
      </c>
      <c r="D85" s="4">
        <v>10.6</v>
      </c>
      <c r="E85" s="4">
        <v>10.4</v>
      </c>
      <c r="F85" s="4">
        <v>6.98</v>
      </c>
      <c r="G85" s="4">
        <v>6.77</v>
      </c>
      <c r="H85" s="4">
        <v>6.56</v>
      </c>
      <c r="I85" s="4">
        <v>6.4</v>
      </c>
      <c r="J85" s="4">
        <v>6.16</v>
      </c>
      <c r="K85" s="4">
        <v>5.44</v>
      </c>
      <c r="L85" s="4">
        <v>5.34</v>
      </c>
      <c r="M85" s="4">
        <v>5.2</v>
      </c>
      <c r="N85" s="4">
        <v>5.05</v>
      </c>
      <c r="O85" s="4">
        <v>4.9400000000000004</v>
      </c>
      <c r="P85" s="4">
        <v>4.83</v>
      </c>
      <c r="Q85" s="4">
        <v>4.6900000000000004</v>
      </c>
      <c r="R85" s="4">
        <v>4.53</v>
      </c>
      <c r="S85" s="4">
        <v>4.3600000000000003</v>
      </c>
      <c r="T85" s="4">
        <v>-3.73</v>
      </c>
      <c r="U85" s="4">
        <v>-11.78</v>
      </c>
    </row>
    <row r="86" spans="1:21" s="4" customFormat="1" x14ac:dyDescent="0.35">
      <c r="A86" s="4" t="s">
        <v>153</v>
      </c>
      <c r="B86" s="4">
        <v>24.39</v>
      </c>
      <c r="C86" s="4">
        <v>23.97</v>
      </c>
      <c r="D86" s="4">
        <v>24.3</v>
      </c>
      <c r="E86" s="4">
        <v>24.01</v>
      </c>
      <c r="F86" s="4">
        <v>22.88</v>
      </c>
      <c r="G86" s="4">
        <v>21.91</v>
      </c>
      <c r="H86" s="4">
        <v>21.52</v>
      </c>
      <c r="I86" s="4">
        <v>21.41</v>
      </c>
      <c r="J86" s="4">
        <v>20.85</v>
      </c>
      <c r="K86" s="4">
        <v>20.37</v>
      </c>
      <c r="L86" s="4">
        <v>19.510000000000002</v>
      </c>
      <c r="M86" s="4">
        <v>19.059999999999999</v>
      </c>
      <c r="N86" s="4">
        <v>18.54</v>
      </c>
      <c r="O86" s="4">
        <v>18.579999999999998</v>
      </c>
      <c r="P86" s="4">
        <v>18.2</v>
      </c>
      <c r="Q86" s="4">
        <v>18.36</v>
      </c>
      <c r="R86" s="4">
        <v>18.12</v>
      </c>
      <c r="S86" s="4">
        <v>17.41</v>
      </c>
      <c r="T86" s="4">
        <v>-3.93</v>
      </c>
      <c r="U86" s="4">
        <v>-6.32</v>
      </c>
    </row>
    <row r="87" spans="1:21" s="4" customFormat="1" x14ac:dyDescent="0.35"/>
    <row r="88" spans="1:21" s="4" customFormat="1" x14ac:dyDescent="0.35">
      <c r="A88" s="7" t="s">
        <v>154</v>
      </c>
    </row>
    <row r="89" spans="1:21" s="4" customFormat="1" x14ac:dyDescent="0.35"/>
    <row r="90" spans="1:21" s="4" customFormat="1" x14ac:dyDescent="0.35">
      <c r="A90" s="8" t="s">
        <v>2</v>
      </c>
      <c r="B90" s="8" t="s">
        <v>3</v>
      </c>
      <c r="C90" s="8" t="s">
        <v>4</v>
      </c>
      <c r="D90" s="8" t="s">
        <v>5</v>
      </c>
      <c r="E90" s="8" t="s">
        <v>6</v>
      </c>
      <c r="F90" s="8" t="s">
        <v>7</v>
      </c>
      <c r="G90" s="8" t="s">
        <v>8</v>
      </c>
      <c r="H90" s="8" t="s">
        <v>9</v>
      </c>
      <c r="I90" s="8" t="s">
        <v>10</v>
      </c>
      <c r="J90" s="8" t="s">
        <v>11</v>
      </c>
      <c r="K90" s="8" t="s">
        <v>12</v>
      </c>
      <c r="L90" s="8" t="s">
        <v>13</v>
      </c>
      <c r="M90" s="8" t="s">
        <v>14</v>
      </c>
      <c r="N90" s="8" t="s">
        <v>15</v>
      </c>
      <c r="O90" s="8" t="s">
        <v>16</v>
      </c>
      <c r="P90" s="8" t="s">
        <v>17</v>
      </c>
      <c r="Q90" s="8" t="s">
        <v>18</v>
      </c>
      <c r="R90" s="8" t="s">
        <v>19</v>
      </c>
      <c r="S90" s="8" t="s">
        <v>20</v>
      </c>
      <c r="T90" s="8" t="s">
        <v>21</v>
      </c>
      <c r="U90" s="8" t="s">
        <v>22</v>
      </c>
    </row>
    <row r="91" spans="1:21" s="4" customFormat="1" x14ac:dyDescent="0.35">
      <c r="A91" s="4" t="s">
        <v>52</v>
      </c>
      <c r="B91" s="4">
        <v>108.71</v>
      </c>
      <c r="C91" s="4">
        <v>95.47</v>
      </c>
      <c r="D91" s="4">
        <v>83.83</v>
      </c>
      <c r="E91" s="4">
        <v>87.14</v>
      </c>
      <c r="F91" s="4">
        <v>85.32</v>
      </c>
      <c r="G91" s="4">
        <v>72.19</v>
      </c>
      <c r="H91" s="4">
        <v>62.84</v>
      </c>
      <c r="I91" s="4">
        <v>63.37</v>
      </c>
      <c r="J91" s="4">
        <v>60.12</v>
      </c>
      <c r="K91" s="4">
        <v>52.75</v>
      </c>
      <c r="L91" s="4">
        <v>47.41</v>
      </c>
      <c r="M91" s="4">
        <v>53.47</v>
      </c>
      <c r="N91" s="4">
        <v>56.7</v>
      </c>
      <c r="O91" s="4">
        <v>50.19</v>
      </c>
      <c r="P91" s="4">
        <v>44.91</v>
      </c>
      <c r="Q91" s="4">
        <v>44.3</v>
      </c>
      <c r="R91" s="4">
        <v>45.6</v>
      </c>
      <c r="S91" s="4">
        <v>42.67</v>
      </c>
      <c r="T91" s="4">
        <v>-6.42</v>
      </c>
      <c r="U91" s="4">
        <v>-14.99</v>
      </c>
    </row>
    <row r="92" spans="1:21" s="4" customFormat="1" x14ac:dyDescent="0.35">
      <c r="A92" s="4" t="s">
        <v>155</v>
      </c>
      <c r="B92" s="4">
        <v>8</v>
      </c>
      <c r="C92" s="4">
        <v>8.2200000000000006</v>
      </c>
      <c r="D92" s="4">
        <v>8.1199999999999992</v>
      </c>
      <c r="E92" s="4">
        <v>9.1</v>
      </c>
      <c r="F92" s="4">
        <v>9.15</v>
      </c>
      <c r="G92" s="4">
        <v>7.91</v>
      </c>
      <c r="H92" s="4">
        <v>7.03</v>
      </c>
      <c r="I92" s="4">
        <v>7.4</v>
      </c>
      <c r="J92" s="4">
        <v>7.59</v>
      </c>
      <c r="K92" s="4">
        <v>6.72</v>
      </c>
      <c r="L92" s="4">
        <v>6.01</v>
      </c>
      <c r="M92" s="4">
        <v>6.57</v>
      </c>
      <c r="N92" s="4">
        <v>7.05</v>
      </c>
      <c r="O92" s="4">
        <v>6.52</v>
      </c>
      <c r="P92" s="4">
        <v>6.22</v>
      </c>
      <c r="Q92" s="4">
        <v>6.45</v>
      </c>
      <c r="R92" s="4">
        <v>6.72</v>
      </c>
      <c r="S92" s="4">
        <v>6.49</v>
      </c>
      <c r="T92" s="4">
        <v>-3.45</v>
      </c>
      <c r="U92" s="4">
        <v>-0.52</v>
      </c>
    </row>
    <row r="93" spans="1:21" s="4" customFormat="1" x14ac:dyDescent="0.35">
      <c r="A93" s="4" t="s">
        <v>144</v>
      </c>
      <c r="B93" s="4">
        <v>11.3</v>
      </c>
      <c r="C93" s="4">
        <v>11.43</v>
      </c>
      <c r="D93" s="4">
        <v>8.42</v>
      </c>
      <c r="E93" s="4">
        <v>8.7200000000000006</v>
      </c>
      <c r="F93" s="4">
        <v>7.64</v>
      </c>
      <c r="G93" s="4">
        <v>6.74</v>
      </c>
      <c r="H93" s="4">
        <v>6.01</v>
      </c>
      <c r="I93" s="4">
        <v>5.61</v>
      </c>
      <c r="J93" s="4">
        <v>5.41</v>
      </c>
      <c r="K93" s="4">
        <v>5.77</v>
      </c>
      <c r="L93" s="4">
        <v>7.08</v>
      </c>
      <c r="M93" s="4">
        <v>6.38</v>
      </c>
      <c r="N93" s="4">
        <v>5.86</v>
      </c>
      <c r="O93" s="4">
        <v>5.87</v>
      </c>
      <c r="P93" s="4">
        <v>7.03</v>
      </c>
      <c r="Q93" s="4">
        <v>7.69</v>
      </c>
      <c r="R93" s="4">
        <v>10.37</v>
      </c>
      <c r="S93" s="4">
        <v>8.39</v>
      </c>
      <c r="T93" s="4">
        <v>-19.04</v>
      </c>
      <c r="U93" s="4">
        <v>42.98</v>
      </c>
    </row>
    <row r="94" spans="1:21" s="4" customFormat="1" x14ac:dyDescent="0.35">
      <c r="A94" s="4" t="s">
        <v>155</v>
      </c>
      <c r="B94" s="4">
        <v>5.0999999999999996</v>
      </c>
      <c r="C94" s="4">
        <v>5.21</v>
      </c>
      <c r="D94" s="4">
        <v>3.98</v>
      </c>
      <c r="E94" s="4">
        <v>4.1500000000000004</v>
      </c>
      <c r="F94" s="4">
        <v>3.68</v>
      </c>
      <c r="G94" s="4">
        <v>3.24</v>
      </c>
      <c r="H94" s="4">
        <v>2.95</v>
      </c>
      <c r="I94" s="4">
        <v>2.76</v>
      </c>
      <c r="J94" s="4">
        <v>2.73</v>
      </c>
      <c r="K94" s="4">
        <v>3.15</v>
      </c>
      <c r="L94" s="4">
        <v>3.75</v>
      </c>
      <c r="M94" s="4">
        <v>3.51</v>
      </c>
      <c r="N94" s="4">
        <v>3.36</v>
      </c>
      <c r="O94" s="4">
        <v>3.37</v>
      </c>
      <c r="P94" s="4">
        <v>3.98</v>
      </c>
      <c r="Q94" s="4">
        <v>4.3600000000000003</v>
      </c>
      <c r="R94" s="4">
        <v>5.82</v>
      </c>
      <c r="S94" s="4">
        <v>4.9000000000000004</v>
      </c>
      <c r="T94" s="4">
        <v>-15.8</v>
      </c>
      <c r="U94" s="4">
        <v>45.3</v>
      </c>
    </row>
    <row r="95" spans="1:21" s="4" customFormat="1" x14ac:dyDescent="0.35">
      <c r="A95" s="4" t="s">
        <v>145</v>
      </c>
      <c r="B95" s="4">
        <v>7.39</v>
      </c>
      <c r="C95" s="4">
        <v>7.49</v>
      </c>
      <c r="D95" s="4">
        <v>7.68</v>
      </c>
      <c r="E95" s="4">
        <v>7.57</v>
      </c>
      <c r="F95" s="4">
        <v>7.08</v>
      </c>
      <c r="G95" s="4">
        <v>6.77</v>
      </c>
      <c r="H95" s="4">
        <v>6.82</v>
      </c>
      <c r="I95" s="4">
        <v>6.7</v>
      </c>
      <c r="J95" s="4">
        <v>6.69</v>
      </c>
      <c r="K95" s="4">
        <v>5.93</v>
      </c>
      <c r="L95" s="4">
        <v>5.56</v>
      </c>
      <c r="M95" s="4">
        <v>5.94</v>
      </c>
      <c r="N95" s="4">
        <v>6.24</v>
      </c>
      <c r="O95" s="4">
        <v>5.07</v>
      </c>
      <c r="P95" s="4">
        <v>5</v>
      </c>
      <c r="Q95" s="4">
        <v>5.01</v>
      </c>
      <c r="R95" s="4">
        <v>4.68</v>
      </c>
      <c r="S95" s="4">
        <v>4.53</v>
      </c>
      <c r="T95" s="4">
        <v>-3.33</v>
      </c>
      <c r="U95" s="4">
        <v>-10.67</v>
      </c>
    </row>
    <row r="96" spans="1:21" s="4" customFormat="1" x14ac:dyDescent="0.35">
      <c r="A96" s="4" t="s">
        <v>155</v>
      </c>
      <c r="B96" s="4">
        <v>7.39</v>
      </c>
      <c r="C96" s="4">
        <v>7.49</v>
      </c>
      <c r="D96" s="4">
        <v>7.68</v>
      </c>
      <c r="E96" s="4">
        <v>7.57</v>
      </c>
      <c r="F96" s="4">
        <v>7.08</v>
      </c>
      <c r="G96" s="4">
        <v>6.77</v>
      </c>
      <c r="H96" s="4">
        <v>6.82</v>
      </c>
      <c r="I96" s="4">
        <v>6.7</v>
      </c>
      <c r="J96" s="4">
        <v>6.69</v>
      </c>
      <c r="K96" s="4">
        <v>5.93</v>
      </c>
      <c r="L96" s="4">
        <v>5.56</v>
      </c>
      <c r="M96" s="4">
        <v>5.94</v>
      </c>
      <c r="N96" s="4">
        <v>6.24</v>
      </c>
      <c r="O96" s="4">
        <v>5.07</v>
      </c>
      <c r="P96" s="4">
        <v>5</v>
      </c>
      <c r="Q96" s="4">
        <v>5.01</v>
      </c>
      <c r="R96" s="4">
        <v>4.68</v>
      </c>
      <c r="S96" s="4">
        <v>4.53</v>
      </c>
      <c r="T96" s="4">
        <v>-3.33</v>
      </c>
      <c r="U96" s="4">
        <v>-10.67</v>
      </c>
    </row>
    <row r="97" spans="1:21" s="4" customFormat="1" x14ac:dyDescent="0.35">
      <c r="A97" s="4" t="s">
        <v>55</v>
      </c>
      <c r="B97" s="4">
        <v>3</v>
      </c>
      <c r="C97" s="4">
        <v>2.75</v>
      </c>
      <c r="D97" s="4">
        <v>2.2999999999999998</v>
      </c>
      <c r="E97" s="4">
        <v>2.44</v>
      </c>
      <c r="F97" s="4">
        <v>2.4</v>
      </c>
      <c r="G97" s="4">
        <v>2.14</v>
      </c>
      <c r="H97" s="4">
        <v>1.97</v>
      </c>
      <c r="I97" s="4">
        <v>2.0299999999999998</v>
      </c>
      <c r="J97" s="4">
        <v>1.89</v>
      </c>
      <c r="K97" s="4">
        <v>1.57</v>
      </c>
      <c r="L97" s="4">
        <v>1.32</v>
      </c>
      <c r="M97" s="4">
        <v>1.33</v>
      </c>
      <c r="N97" s="4">
        <v>1.24</v>
      </c>
      <c r="O97" s="4">
        <v>1.1299999999999999</v>
      </c>
      <c r="P97" s="4">
        <v>1.0900000000000001</v>
      </c>
      <c r="Q97" s="4">
        <v>1.05</v>
      </c>
      <c r="R97" s="4">
        <v>0.97</v>
      </c>
      <c r="S97" s="4">
        <v>0.92</v>
      </c>
      <c r="T97" s="4">
        <v>-5.33</v>
      </c>
      <c r="U97" s="4">
        <v>-18.850000000000001</v>
      </c>
    </row>
    <row r="98" spans="1:21" s="4" customFormat="1" x14ac:dyDescent="0.35">
      <c r="A98" s="4" t="s">
        <v>155</v>
      </c>
      <c r="B98" s="4">
        <v>3</v>
      </c>
      <c r="C98" s="4">
        <v>2.75</v>
      </c>
      <c r="D98" s="4">
        <v>2.2999999999999998</v>
      </c>
      <c r="E98" s="4">
        <v>2.44</v>
      </c>
      <c r="F98" s="4">
        <v>2.4</v>
      </c>
      <c r="G98" s="4">
        <v>2.14</v>
      </c>
      <c r="H98" s="4">
        <v>1.97</v>
      </c>
      <c r="I98" s="4">
        <v>2.0299999999999998</v>
      </c>
      <c r="J98" s="4">
        <v>1.89</v>
      </c>
      <c r="K98" s="4">
        <v>1.57</v>
      </c>
      <c r="L98" s="4">
        <v>1.32</v>
      </c>
      <c r="M98" s="4">
        <v>1.33</v>
      </c>
      <c r="N98" s="4">
        <v>1.24</v>
      </c>
      <c r="O98" s="4">
        <v>1.1299999999999999</v>
      </c>
      <c r="P98" s="4">
        <v>1.0900000000000001</v>
      </c>
      <c r="Q98" s="4">
        <v>1.05</v>
      </c>
      <c r="R98" s="4">
        <v>0.97</v>
      </c>
      <c r="S98" s="4">
        <v>0.92</v>
      </c>
      <c r="T98" s="4">
        <v>-5.33</v>
      </c>
      <c r="U98" s="4">
        <v>-18.850000000000001</v>
      </c>
    </row>
    <row r="99" spans="1:21" s="4" customFormat="1" x14ac:dyDescent="0.35">
      <c r="A99" s="4" t="s">
        <v>56</v>
      </c>
      <c r="B99" s="4">
        <v>8.5299999999999994</v>
      </c>
      <c r="C99" s="4">
        <v>8.1300000000000008</v>
      </c>
      <c r="D99" s="4">
        <v>8.77</v>
      </c>
      <c r="E99" s="4">
        <v>10.69</v>
      </c>
      <c r="F99" s="4">
        <v>9.44</v>
      </c>
      <c r="G99" s="4">
        <v>9.3699999999999992</v>
      </c>
      <c r="H99" s="4">
        <v>8.39</v>
      </c>
      <c r="I99" s="4">
        <v>8.43</v>
      </c>
      <c r="J99" s="4">
        <v>8.84</v>
      </c>
      <c r="K99" s="4">
        <v>8.66</v>
      </c>
      <c r="L99" s="4">
        <v>7.7</v>
      </c>
      <c r="M99" s="4">
        <v>7.57</v>
      </c>
      <c r="N99" s="4">
        <v>7.64</v>
      </c>
      <c r="O99" s="4">
        <v>6.91</v>
      </c>
      <c r="P99" s="4">
        <v>6.66</v>
      </c>
      <c r="Q99" s="4">
        <v>6.03</v>
      </c>
      <c r="R99" s="4">
        <v>5.58</v>
      </c>
      <c r="S99" s="4">
        <v>5.19</v>
      </c>
      <c r="T99" s="4">
        <v>-7.07</v>
      </c>
      <c r="U99" s="4">
        <v>-24.95</v>
      </c>
    </row>
    <row r="100" spans="1:21" s="4" customFormat="1" x14ac:dyDescent="0.35">
      <c r="A100" s="4" t="s">
        <v>155</v>
      </c>
      <c r="B100" s="4">
        <v>8.41</v>
      </c>
      <c r="C100" s="4">
        <v>8.02</v>
      </c>
      <c r="D100" s="4">
        <v>8.66</v>
      </c>
      <c r="E100" s="4">
        <v>10.63</v>
      </c>
      <c r="F100" s="4">
        <v>9.44</v>
      </c>
      <c r="G100" s="4">
        <v>9.3699999999999992</v>
      </c>
      <c r="H100" s="4">
        <v>8.39</v>
      </c>
      <c r="I100" s="4">
        <v>8.43</v>
      </c>
      <c r="J100" s="4">
        <v>8.84</v>
      </c>
      <c r="K100" s="4">
        <v>8.66</v>
      </c>
      <c r="L100" s="4">
        <v>7.7</v>
      </c>
      <c r="M100" s="4">
        <v>7.57</v>
      </c>
      <c r="N100" s="4">
        <v>7.64</v>
      </c>
      <c r="O100" s="4">
        <v>6.91</v>
      </c>
      <c r="P100" s="4">
        <v>6.66</v>
      </c>
      <c r="Q100" s="4">
        <v>6.03</v>
      </c>
      <c r="R100" s="4">
        <v>5.58</v>
      </c>
      <c r="S100" s="4">
        <v>5.19</v>
      </c>
      <c r="T100" s="4">
        <v>-7.08</v>
      </c>
      <c r="U100" s="4">
        <v>-24.95</v>
      </c>
    </row>
    <row r="101" spans="1:21" s="4" customFormat="1" x14ac:dyDescent="0.35">
      <c r="A101" s="4" t="s">
        <v>81</v>
      </c>
      <c r="B101" s="4">
        <v>138.93</v>
      </c>
      <c r="C101" s="4">
        <v>125.25</v>
      </c>
      <c r="D101" s="4">
        <v>111</v>
      </c>
      <c r="E101" s="4">
        <v>116.57</v>
      </c>
      <c r="F101" s="4">
        <v>111.88</v>
      </c>
      <c r="G101" s="4">
        <v>97.21</v>
      </c>
      <c r="H101" s="4">
        <v>86.03</v>
      </c>
      <c r="I101" s="4">
        <v>86.14</v>
      </c>
      <c r="J101" s="4">
        <v>82.95</v>
      </c>
      <c r="K101" s="4">
        <v>74.680000000000007</v>
      </c>
      <c r="L101" s="4">
        <v>69.069999999999993</v>
      </c>
      <c r="M101" s="4">
        <v>74.680000000000007</v>
      </c>
      <c r="N101" s="4">
        <v>77.680000000000007</v>
      </c>
      <c r="O101" s="4">
        <v>69.180000000000007</v>
      </c>
      <c r="P101" s="4">
        <v>64.69</v>
      </c>
      <c r="Q101" s="4">
        <v>64.069999999999993</v>
      </c>
      <c r="R101" s="4">
        <v>67.2</v>
      </c>
      <c r="S101" s="4">
        <v>61.7</v>
      </c>
      <c r="T101" s="4">
        <v>-8.19</v>
      </c>
      <c r="U101" s="4">
        <v>-10.81</v>
      </c>
    </row>
    <row r="102" spans="1:21" s="4" customFormat="1" x14ac:dyDescent="0.35">
      <c r="A102" s="4" t="s">
        <v>155</v>
      </c>
      <c r="B102" s="4">
        <v>31.91</v>
      </c>
      <c r="C102" s="4">
        <v>31.68</v>
      </c>
      <c r="D102" s="4">
        <v>30.74</v>
      </c>
      <c r="E102" s="4">
        <v>33.89</v>
      </c>
      <c r="F102" s="4">
        <v>31.76</v>
      </c>
      <c r="G102" s="4">
        <v>29.43</v>
      </c>
      <c r="H102" s="4">
        <v>27.16</v>
      </c>
      <c r="I102" s="4">
        <v>27.32</v>
      </c>
      <c r="J102" s="4">
        <v>27.73</v>
      </c>
      <c r="K102" s="4">
        <v>26.03</v>
      </c>
      <c r="L102" s="4">
        <v>24.35</v>
      </c>
      <c r="M102" s="4">
        <v>24.91</v>
      </c>
      <c r="N102" s="4">
        <v>25.53</v>
      </c>
      <c r="O102" s="4">
        <v>23.01</v>
      </c>
      <c r="P102" s="4">
        <v>22.95</v>
      </c>
      <c r="Q102" s="4">
        <v>22.89</v>
      </c>
      <c r="R102" s="4">
        <v>23.78</v>
      </c>
      <c r="S102" s="4">
        <v>22.03</v>
      </c>
      <c r="T102" s="4">
        <v>-7.38</v>
      </c>
      <c r="U102" s="4">
        <v>-4.28</v>
      </c>
    </row>
    <row r="103" spans="1:21" s="4" customFormat="1" x14ac:dyDescent="0.35"/>
    <row r="104" spans="1:21" s="4" customFormat="1" x14ac:dyDescent="0.35">
      <c r="A104" s="7" t="s">
        <v>156</v>
      </c>
    </row>
    <row r="105" spans="1:21" s="4" customFormat="1" x14ac:dyDescent="0.35"/>
    <row r="106" spans="1:21" s="4" customFormat="1" x14ac:dyDescent="0.35">
      <c r="A106" s="8" t="s">
        <v>2</v>
      </c>
      <c r="B106" s="8" t="s">
        <v>3</v>
      </c>
      <c r="C106" s="8" t="s">
        <v>4</v>
      </c>
      <c r="D106" s="8" t="s">
        <v>5</v>
      </c>
      <c r="E106" s="8" t="s">
        <v>6</v>
      </c>
      <c r="F106" s="8" t="s">
        <v>7</v>
      </c>
      <c r="G106" s="8" t="s">
        <v>8</v>
      </c>
      <c r="H106" s="8" t="s">
        <v>9</v>
      </c>
      <c r="I106" s="8" t="s">
        <v>10</v>
      </c>
      <c r="J106" s="8" t="s">
        <v>11</v>
      </c>
      <c r="K106" s="8" t="s">
        <v>12</v>
      </c>
      <c r="L106" s="8" t="s">
        <v>13</v>
      </c>
      <c r="M106" s="8" t="s">
        <v>14</v>
      </c>
      <c r="N106" s="8" t="s">
        <v>15</v>
      </c>
      <c r="O106" s="8" t="s">
        <v>16</v>
      </c>
      <c r="P106" s="8" t="s">
        <v>17</v>
      </c>
      <c r="Q106" s="8" t="s">
        <v>18</v>
      </c>
      <c r="R106" s="8" t="s">
        <v>19</v>
      </c>
      <c r="S106" s="8" t="s">
        <v>20</v>
      </c>
      <c r="T106" s="8" t="s">
        <v>21</v>
      </c>
      <c r="U106" s="8" t="s">
        <v>22</v>
      </c>
    </row>
    <row r="107" spans="1:21" s="4" customFormat="1" x14ac:dyDescent="0.35">
      <c r="A107" s="4" t="s">
        <v>96</v>
      </c>
      <c r="B107" s="4">
        <v>138.93081552000001</v>
      </c>
      <c r="C107" s="4">
        <v>125.25301066999999</v>
      </c>
      <c r="D107" s="4">
        <v>111.00188836</v>
      </c>
      <c r="E107" s="4">
        <v>116.57030797</v>
      </c>
      <c r="F107" s="4">
        <v>111.88168999</v>
      </c>
      <c r="G107" s="4">
        <v>97.211695449999993</v>
      </c>
      <c r="H107" s="4">
        <v>86.025374150000005</v>
      </c>
      <c r="I107" s="4">
        <v>86.143565710000004</v>
      </c>
      <c r="J107" s="4">
        <v>82.948420029999994</v>
      </c>
      <c r="K107" s="4">
        <v>74.678211329999996</v>
      </c>
      <c r="L107" s="4">
        <v>69.069933710000001</v>
      </c>
      <c r="M107" s="4">
        <v>74.684269720000003</v>
      </c>
      <c r="N107" s="4">
        <v>77.675541949999996</v>
      </c>
      <c r="O107" s="4">
        <v>69.178699379999998</v>
      </c>
      <c r="P107" s="4">
        <v>64.688813530000004</v>
      </c>
      <c r="Q107" s="4">
        <v>64.073135210000004</v>
      </c>
      <c r="R107" s="4">
        <v>67.201190339999997</v>
      </c>
      <c r="S107" s="4">
        <v>61.699575350000003</v>
      </c>
      <c r="T107" s="4">
        <v>-8.1867820527656505</v>
      </c>
      <c r="U107" s="4">
        <v>-10.8113105580621</v>
      </c>
    </row>
    <row r="108" spans="1:21" s="4" customFormat="1" x14ac:dyDescent="0.35">
      <c r="A108" s="4" t="s">
        <v>157</v>
      </c>
      <c r="B108" s="4">
        <v>3.6593397799999998</v>
      </c>
      <c r="C108" s="4">
        <v>3.6136759899999999</v>
      </c>
      <c r="D108" s="4">
        <v>3.5466785500000002</v>
      </c>
      <c r="E108" s="4">
        <v>3.91540512</v>
      </c>
      <c r="F108" s="4">
        <v>3.5252457599999998</v>
      </c>
      <c r="G108" s="4">
        <v>3.6124895499999998</v>
      </c>
      <c r="H108" s="4">
        <v>2.98017924</v>
      </c>
      <c r="I108" s="4">
        <v>3.1280471799999998</v>
      </c>
      <c r="J108" s="4">
        <v>2.8790416300000001</v>
      </c>
      <c r="K108" s="4">
        <v>3.1034351099999999</v>
      </c>
      <c r="L108" s="4">
        <v>2.8955717500000002</v>
      </c>
      <c r="M108" s="4">
        <v>2.7703505700000002</v>
      </c>
      <c r="N108" s="4">
        <v>3.1163391599999999</v>
      </c>
      <c r="O108" s="4">
        <v>2.6079672199999999</v>
      </c>
      <c r="P108" s="4">
        <v>2.2935171699999999</v>
      </c>
      <c r="Q108" s="4">
        <v>2.20598384</v>
      </c>
      <c r="R108" s="4">
        <v>2.4443986999999998</v>
      </c>
      <c r="S108" s="4">
        <v>2.1429033</v>
      </c>
      <c r="T108" s="4">
        <v>-12.3341335437627</v>
      </c>
      <c r="U108" s="4">
        <v>-17.832429657609001</v>
      </c>
    </row>
    <row r="109" spans="1:21" s="4" customFormat="1" x14ac:dyDescent="0.35">
      <c r="A109" s="4" t="s">
        <v>158</v>
      </c>
      <c r="B109" s="4">
        <v>133.07711054000001</v>
      </c>
      <c r="C109" s="4">
        <v>119.97490904999999</v>
      </c>
      <c r="D109" s="4">
        <v>105.51189626</v>
      </c>
      <c r="E109" s="4">
        <v>110.86228525</v>
      </c>
      <c r="F109" s="4">
        <v>106.57685511</v>
      </c>
      <c r="G109" s="4">
        <v>91.832333559999995</v>
      </c>
      <c r="H109" s="4">
        <v>81.147282770000004</v>
      </c>
      <c r="I109" s="4">
        <v>81.191542620000007</v>
      </c>
      <c r="J109" s="4">
        <v>78.410896660000006</v>
      </c>
      <c r="K109" s="4">
        <v>70.06317842</v>
      </c>
      <c r="L109" s="4">
        <v>64.799882460000006</v>
      </c>
      <c r="M109" s="4">
        <v>70.5487155</v>
      </c>
      <c r="N109" s="4">
        <v>73.132037420000003</v>
      </c>
      <c r="O109" s="4">
        <v>65.473745980000004</v>
      </c>
      <c r="P109" s="4">
        <v>61.23980469</v>
      </c>
      <c r="Q109" s="4">
        <v>60.694460020000001</v>
      </c>
      <c r="R109" s="4">
        <v>63.769795340000002</v>
      </c>
      <c r="S109" s="4">
        <v>58.581476469999998</v>
      </c>
      <c r="T109" s="4">
        <v>-8.1360130487130302</v>
      </c>
      <c r="U109" s="4">
        <v>-10.526768259303999</v>
      </c>
    </row>
    <row r="110" spans="1:21" s="4" customFormat="1" x14ac:dyDescent="0.35">
      <c r="A110" s="4" t="s">
        <v>159</v>
      </c>
      <c r="B110" s="4">
        <v>2.1943652</v>
      </c>
      <c r="C110" s="4">
        <v>1.66442563</v>
      </c>
      <c r="D110" s="4">
        <v>1.9433135500000001</v>
      </c>
      <c r="E110" s="4">
        <v>1.7926176</v>
      </c>
      <c r="F110" s="4">
        <v>1.77958912</v>
      </c>
      <c r="G110" s="4">
        <v>1.7668723399999999</v>
      </c>
      <c r="H110" s="4">
        <v>1.8979121400000001</v>
      </c>
      <c r="I110" s="4">
        <v>1.8239759099999999</v>
      </c>
      <c r="J110" s="4">
        <v>1.65848174</v>
      </c>
      <c r="K110" s="4">
        <v>1.5115978000000001</v>
      </c>
      <c r="L110" s="4">
        <v>1.3744795000000001</v>
      </c>
      <c r="M110" s="4">
        <v>1.36520365</v>
      </c>
      <c r="N110" s="4">
        <v>1.42716537</v>
      </c>
      <c r="O110" s="4">
        <v>1.09698618</v>
      </c>
      <c r="P110" s="4">
        <v>1.15549167</v>
      </c>
      <c r="Q110" s="4">
        <v>1.17269135</v>
      </c>
      <c r="R110" s="4">
        <v>0.98699630000000005</v>
      </c>
      <c r="S110" s="4">
        <v>0.97519557999999995</v>
      </c>
      <c r="T110" s="4">
        <v>-1.19561947699298</v>
      </c>
      <c r="U110" s="4">
        <v>-11.102291188390399</v>
      </c>
    </row>
    <row r="111" spans="1:21" s="4" customFormat="1" x14ac:dyDescent="0.35"/>
    <row r="112" spans="1:21" s="4" customFormat="1" x14ac:dyDescent="0.35">
      <c r="A112" s="7" t="s">
        <v>160</v>
      </c>
    </row>
    <row r="113" spans="1:21" s="4" customFormat="1" x14ac:dyDescent="0.35"/>
    <row r="114" spans="1:21" s="4" customFormat="1" x14ac:dyDescent="0.35">
      <c r="A114" s="8" t="s">
        <v>51</v>
      </c>
      <c r="B114" s="8" t="s">
        <v>3</v>
      </c>
      <c r="C114" s="8" t="s">
        <v>4</v>
      </c>
      <c r="D114" s="8" t="s">
        <v>5</v>
      </c>
      <c r="E114" s="8" t="s">
        <v>6</v>
      </c>
      <c r="F114" s="8" t="s">
        <v>7</v>
      </c>
      <c r="G114" s="8" t="s">
        <v>8</v>
      </c>
      <c r="H114" s="8" t="s">
        <v>9</v>
      </c>
      <c r="I114" s="8" t="s">
        <v>10</v>
      </c>
      <c r="J114" s="8" t="s">
        <v>11</v>
      </c>
      <c r="K114" s="8" t="s">
        <v>12</v>
      </c>
      <c r="L114" s="8" t="s">
        <v>13</v>
      </c>
      <c r="M114" s="8" t="s">
        <v>14</v>
      </c>
      <c r="N114" s="8" t="s">
        <v>15</v>
      </c>
      <c r="O114" s="8" t="s">
        <v>16</v>
      </c>
      <c r="P114" s="8" t="s">
        <v>17</v>
      </c>
      <c r="Q114" s="8" t="s">
        <v>18</v>
      </c>
      <c r="R114" s="8" t="s">
        <v>19</v>
      </c>
      <c r="S114" s="8" t="s">
        <v>20</v>
      </c>
      <c r="T114" s="8" t="s">
        <v>21</v>
      </c>
      <c r="U114" s="8" t="s">
        <v>22</v>
      </c>
    </row>
    <row r="115" spans="1:21" s="4" customFormat="1" x14ac:dyDescent="0.35">
      <c r="A115" s="4" t="s">
        <v>81</v>
      </c>
      <c r="B115" s="4">
        <v>3.66</v>
      </c>
      <c r="C115" s="4">
        <v>3.61</v>
      </c>
      <c r="D115" s="4">
        <v>3.55</v>
      </c>
      <c r="E115" s="4">
        <v>3.92</v>
      </c>
      <c r="F115" s="4">
        <v>3.53</v>
      </c>
      <c r="G115" s="4">
        <v>3.61</v>
      </c>
      <c r="H115" s="4">
        <v>2.98</v>
      </c>
      <c r="I115" s="4">
        <v>3.13</v>
      </c>
      <c r="J115" s="4">
        <v>2.88</v>
      </c>
      <c r="K115" s="4">
        <v>3.1</v>
      </c>
      <c r="L115" s="4">
        <v>2.9</v>
      </c>
      <c r="M115" s="4">
        <v>2.77</v>
      </c>
      <c r="N115" s="4">
        <v>3.12</v>
      </c>
      <c r="O115" s="4">
        <v>2.61</v>
      </c>
      <c r="P115" s="4">
        <v>2.29</v>
      </c>
      <c r="Q115" s="4">
        <v>2.21</v>
      </c>
      <c r="R115" s="4">
        <v>2.44</v>
      </c>
      <c r="S115" s="4">
        <v>2.14</v>
      </c>
      <c r="T115" s="4">
        <v>-12.33</v>
      </c>
      <c r="U115" s="4">
        <v>-17.829999999999998</v>
      </c>
    </row>
    <row r="116" spans="1:21" s="4" customFormat="1" x14ac:dyDescent="0.35">
      <c r="A116" s="4" t="s">
        <v>144</v>
      </c>
      <c r="B116" s="4">
        <v>0.74</v>
      </c>
      <c r="C116" s="4">
        <v>0.63</v>
      </c>
      <c r="D116" s="4">
        <v>0.77</v>
      </c>
      <c r="E116" s="4">
        <v>0.75</v>
      </c>
      <c r="F116" s="4">
        <v>0.65</v>
      </c>
      <c r="G116" s="4">
        <v>0.79</v>
      </c>
      <c r="H116" s="4">
        <v>0.84</v>
      </c>
      <c r="I116" s="4">
        <v>0.61</v>
      </c>
      <c r="J116" s="4">
        <v>0.37</v>
      </c>
      <c r="K116" s="4">
        <v>0.69</v>
      </c>
      <c r="L116" s="4">
        <v>0.69</v>
      </c>
      <c r="M116" s="4">
        <v>0.64</v>
      </c>
      <c r="N116" s="4">
        <v>0.8</v>
      </c>
      <c r="O116" s="4">
        <v>0.86</v>
      </c>
      <c r="P116" s="4">
        <v>0.81</v>
      </c>
      <c r="Q116" s="4">
        <v>0.75</v>
      </c>
      <c r="R116" s="4">
        <v>0.89</v>
      </c>
      <c r="S116" s="4">
        <v>0.73</v>
      </c>
      <c r="T116" s="4">
        <v>-17.260000000000002</v>
      </c>
      <c r="U116" s="4">
        <v>-14.81</v>
      </c>
    </row>
    <row r="117" spans="1:21" s="4" customFormat="1" x14ac:dyDescent="0.35">
      <c r="A117" s="4" t="s">
        <v>52</v>
      </c>
      <c r="B117" s="4">
        <v>1.42</v>
      </c>
      <c r="C117" s="4">
        <v>1.33</v>
      </c>
      <c r="D117" s="4">
        <v>1.21</v>
      </c>
      <c r="E117" s="4">
        <v>1.1399999999999999</v>
      </c>
      <c r="F117" s="4">
        <v>1.08</v>
      </c>
      <c r="G117" s="4">
        <v>0.95</v>
      </c>
      <c r="H117" s="4">
        <v>0.81</v>
      </c>
      <c r="I117" s="4">
        <v>0.76</v>
      </c>
      <c r="J117" s="4">
        <v>0.72</v>
      </c>
      <c r="K117" s="4">
        <v>0.64</v>
      </c>
      <c r="L117" s="4">
        <v>0.6</v>
      </c>
      <c r="M117" s="4">
        <v>0.56000000000000005</v>
      </c>
      <c r="N117" s="4">
        <v>0.57999999999999996</v>
      </c>
      <c r="O117" s="4">
        <v>0.53</v>
      </c>
      <c r="P117" s="4">
        <v>0.5</v>
      </c>
      <c r="Q117" s="4">
        <v>0.47</v>
      </c>
      <c r="R117" s="4">
        <v>0.47</v>
      </c>
      <c r="S117" s="4">
        <v>0.44</v>
      </c>
      <c r="T117" s="4">
        <v>-6.42</v>
      </c>
      <c r="U117" s="4">
        <v>-17.8</v>
      </c>
    </row>
    <row r="118" spans="1:21" s="4" customFormat="1" x14ac:dyDescent="0.35">
      <c r="A118" s="4" t="s">
        <v>145</v>
      </c>
      <c r="B118" s="4">
        <v>0.65</v>
      </c>
      <c r="C118" s="4">
        <v>0.63</v>
      </c>
      <c r="D118" s="4">
        <v>0.55000000000000004</v>
      </c>
      <c r="E118" s="4">
        <v>0.63</v>
      </c>
      <c r="F118" s="4">
        <v>0.59</v>
      </c>
      <c r="G118" s="4">
        <v>0.56999999999999995</v>
      </c>
      <c r="H118" s="4">
        <v>0.55000000000000004</v>
      </c>
      <c r="I118" s="4">
        <v>0.56999999999999995</v>
      </c>
      <c r="J118" s="4">
        <v>0.56999999999999995</v>
      </c>
      <c r="K118" s="4">
        <v>0.56000000000000005</v>
      </c>
      <c r="L118" s="4">
        <v>0.53</v>
      </c>
      <c r="M118" s="4">
        <v>0.5</v>
      </c>
      <c r="N118" s="4">
        <v>0.5</v>
      </c>
      <c r="O118" s="4">
        <v>0.48</v>
      </c>
      <c r="P118" s="4">
        <v>0.46</v>
      </c>
      <c r="Q118" s="4">
        <v>0.44</v>
      </c>
      <c r="R118" s="4">
        <v>0.42</v>
      </c>
      <c r="S118" s="4">
        <v>0.41</v>
      </c>
      <c r="T118" s="4">
        <v>-2</v>
      </c>
      <c r="U118" s="4">
        <v>-14.56</v>
      </c>
    </row>
    <row r="119" spans="1:21" s="4" customFormat="1" x14ac:dyDescent="0.35">
      <c r="A119" s="4" t="s">
        <v>161</v>
      </c>
      <c r="B119" s="4">
        <v>0.1</v>
      </c>
      <c r="C119" s="4">
        <v>0.12</v>
      </c>
      <c r="D119" s="4">
        <v>0.12</v>
      </c>
      <c r="E119" s="4">
        <v>0.14000000000000001</v>
      </c>
      <c r="F119" s="4">
        <v>0.15</v>
      </c>
      <c r="G119" s="4">
        <v>0.21</v>
      </c>
      <c r="H119" s="4">
        <v>0.21</v>
      </c>
      <c r="I119" s="4">
        <v>0.23</v>
      </c>
      <c r="J119" s="4">
        <v>0.22</v>
      </c>
      <c r="K119" s="4">
        <v>0.31</v>
      </c>
      <c r="L119" s="4">
        <v>0.32</v>
      </c>
      <c r="M119" s="4">
        <v>0.27</v>
      </c>
      <c r="N119" s="4">
        <v>0.26</v>
      </c>
      <c r="O119" s="4">
        <v>0.21</v>
      </c>
      <c r="P119" s="4">
        <v>0.2</v>
      </c>
      <c r="Q119" s="4">
        <v>0.16</v>
      </c>
      <c r="R119" s="4">
        <v>0.17</v>
      </c>
      <c r="S119" s="4">
        <v>0.2</v>
      </c>
      <c r="T119" s="4">
        <v>19.38</v>
      </c>
      <c r="U119" s="4">
        <v>-6.53</v>
      </c>
    </row>
    <row r="120" spans="1:21" s="4" customFormat="1" x14ac:dyDescent="0.35">
      <c r="A120" s="4" t="s">
        <v>162</v>
      </c>
      <c r="B120" s="4">
        <v>0.14000000000000001</v>
      </c>
      <c r="C120" s="4">
        <v>0.13</v>
      </c>
      <c r="D120" s="4">
        <v>0.1</v>
      </c>
      <c r="E120" s="4">
        <v>0.09</v>
      </c>
      <c r="F120" s="4">
        <v>0.09</v>
      </c>
      <c r="G120" s="4">
        <v>0.09</v>
      </c>
      <c r="H120" s="4">
        <v>0.11</v>
      </c>
      <c r="I120" s="4">
        <v>0.11</v>
      </c>
      <c r="J120" s="4">
        <v>0.08</v>
      </c>
      <c r="K120" s="4">
        <v>0.09</v>
      </c>
      <c r="L120" s="4">
        <v>0.13</v>
      </c>
      <c r="M120" s="4">
        <v>0.12</v>
      </c>
      <c r="N120" s="4">
        <v>0.1</v>
      </c>
      <c r="O120" s="4">
        <v>7.0000000000000007E-2</v>
      </c>
      <c r="P120" s="4">
        <v>0.09</v>
      </c>
      <c r="Q120" s="4">
        <v>7.0000000000000007E-2</v>
      </c>
      <c r="R120" s="4">
        <v>7.0000000000000007E-2</v>
      </c>
      <c r="S120" s="4">
        <v>7.0000000000000007E-2</v>
      </c>
      <c r="T120" s="4">
        <v>6.33</v>
      </c>
      <c r="U120" s="4">
        <v>4.3499999999999996</v>
      </c>
    </row>
    <row r="121" spans="1:21" s="4" customFormat="1" x14ac:dyDescent="0.35">
      <c r="A121" s="4" t="s">
        <v>56</v>
      </c>
      <c r="B121" s="4">
        <v>0.62</v>
      </c>
      <c r="C121" s="4">
        <v>0.78</v>
      </c>
      <c r="D121" s="4">
        <v>0.81</v>
      </c>
      <c r="E121" s="4">
        <v>1.17</v>
      </c>
      <c r="F121" s="4">
        <v>0.96</v>
      </c>
      <c r="G121" s="4">
        <v>1</v>
      </c>
      <c r="H121" s="4">
        <v>0.45</v>
      </c>
      <c r="I121" s="4">
        <v>0.84</v>
      </c>
      <c r="J121" s="4">
        <v>0.92</v>
      </c>
      <c r="K121" s="4">
        <v>0.82</v>
      </c>
      <c r="L121" s="4">
        <v>0.62</v>
      </c>
      <c r="M121" s="4">
        <v>0.68</v>
      </c>
      <c r="N121" s="4">
        <v>0.88</v>
      </c>
      <c r="O121" s="4">
        <v>0.45</v>
      </c>
      <c r="P121" s="4">
        <v>0.24</v>
      </c>
      <c r="Q121" s="4">
        <v>0.32</v>
      </c>
      <c r="R121" s="4">
        <v>0.43</v>
      </c>
      <c r="S121" s="4">
        <v>0.28999999999999998</v>
      </c>
      <c r="T121" s="4">
        <v>-33.96</v>
      </c>
      <c r="U121" s="4">
        <v>-36.14</v>
      </c>
    </row>
    <row r="122" spans="1:21" s="4" customFormat="1" x14ac:dyDescent="0.35"/>
    <row r="123" spans="1:21" s="4" customFormat="1" x14ac:dyDescent="0.35">
      <c r="A123" s="7" t="s">
        <v>163</v>
      </c>
    </row>
    <row r="124" spans="1:21" s="4" customFormat="1" x14ac:dyDescent="0.35"/>
    <row r="125" spans="1:21" s="4" customFormat="1" x14ac:dyDescent="0.35">
      <c r="A125" s="8" t="s">
        <v>51</v>
      </c>
      <c r="B125" s="8" t="s">
        <v>3</v>
      </c>
      <c r="C125" s="8" t="s">
        <v>4</v>
      </c>
      <c r="D125" s="8" t="s">
        <v>5</v>
      </c>
      <c r="E125" s="8" t="s">
        <v>6</v>
      </c>
      <c r="F125" s="8" t="s">
        <v>7</v>
      </c>
      <c r="G125" s="8" t="s">
        <v>8</v>
      </c>
      <c r="H125" s="8" t="s">
        <v>9</v>
      </c>
      <c r="I125" s="8" t="s">
        <v>10</v>
      </c>
      <c r="J125" s="8" t="s">
        <v>11</v>
      </c>
      <c r="K125" s="8" t="s">
        <v>12</v>
      </c>
      <c r="L125" s="8" t="s">
        <v>13</v>
      </c>
      <c r="M125" s="8" t="s">
        <v>14</v>
      </c>
      <c r="N125" s="8" t="s">
        <v>15</v>
      </c>
      <c r="O125" s="8" t="s">
        <v>16</v>
      </c>
      <c r="P125" s="8" t="s">
        <v>17</v>
      </c>
      <c r="Q125" s="8" t="s">
        <v>18</v>
      </c>
      <c r="R125" s="8" t="s">
        <v>19</v>
      </c>
      <c r="S125" s="8" t="s">
        <v>20</v>
      </c>
      <c r="T125" s="8" t="s">
        <v>21</v>
      </c>
      <c r="U125" s="8" t="s">
        <v>22</v>
      </c>
    </row>
    <row r="126" spans="1:21" s="4" customFormat="1" x14ac:dyDescent="0.35">
      <c r="A126" s="4" t="s">
        <v>81</v>
      </c>
      <c r="B126" s="4">
        <v>133.08000000000001</v>
      </c>
      <c r="C126" s="4">
        <v>119.97</v>
      </c>
      <c r="D126" s="4">
        <v>105.51</v>
      </c>
      <c r="E126" s="4">
        <v>110.86</v>
      </c>
      <c r="F126" s="4">
        <v>106.58</v>
      </c>
      <c r="G126" s="4">
        <v>91.83</v>
      </c>
      <c r="H126" s="4">
        <v>81.150000000000006</v>
      </c>
      <c r="I126" s="4">
        <v>81.19</v>
      </c>
      <c r="J126" s="4">
        <v>78.41</v>
      </c>
      <c r="K126" s="4">
        <v>70.06</v>
      </c>
      <c r="L126" s="4">
        <v>64.8</v>
      </c>
      <c r="M126" s="4">
        <v>70.55</v>
      </c>
      <c r="N126" s="4">
        <v>73.13</v>
      </c>
      <c r="O126" s="4">
        <v>65.47</v>
      </c>
      <c r="P126" s="4">
        <v>61.24</v>
      </c>
      <c r="Q126" s="4">
        <v>60.69</v>
      </c>
      <c r="R126" s="4">
        <v>63.77</v>
      </c>
      <c r="S126" s="4">
        <v>58.58</v>
      </c>
      <c r="T126" s="4">
        <v>-8.14</v>
      </c>
      <c r="U126" s="4">
        <v>-10.53</v>
      </c>
    </row>
    <row r="127" spans="1:21" s="4" customFormat="1" x14ac:dyDescent="0.35">
      <c r="A127" s="4" t="s">
        <v>52</v>
      </c>
      <c r="B127" s="4">
        <v>105.16</v>
      </c>
      <c r="C127" s="4">
        <v>92.55</v>
      </c>
      <c r="D127" s="4">
        <v>80.92</v>
      </c>
      <c r="E127" s="4">
        <v>84.44</v>
      </c>
      <c r="F127" s="4">
        <v>82.68</v>
      </c>
      <c r="G127" s="4">
        <v>69.59</v>
      </c>
      <c r="H127" s="4">
        <v>60.33</v>
      </c>
      <c r="I127" s="4">
        <v>60.96</v>
      </c>
      <c r="J127" s="4">
        <v>57.92</v>
      </c>
      <c r="K127" s="4">
        <v>50.77</v>
      </c>
      <c r="L127" s="4">
        <v>45.5</v>
      </c>
      <c r="M127" s="4">
        <v>51.61</v>
      </c>
      <c r="N127" s="4">
        <v>54.77</v>
      </c>
      <c r="O127" s="4">
        <v>48.65</v>
      </c>
      <c r="P127" s="4">
        <v>43.34</v>
      </c>
      <c r="Q127" s="4">
        <v>42.72</v>
      </c>
      <c r="R127" s="4">
        <v>44.2</v>
      </c>
      <c r="S127" s="4">
        <v>41.32</v>
      </c>
      <c r="T127" s="4">
        <v>-6.52</v>
      </c>
      <c r="U127" s="4">
        <v>-15.06</v>
      </c>
    </row>
    <row r="128" spans="1:21" s="4" customFormat="1" x14ac:dyDescent="0.35">
      <c r="A128" s="4" t="s">
        <v>144</v>
      </c>
      <c r="B128" s="4">
        <v>10.52</v>
      </c>
      <c r="C128" s="4">
        <v>10.76</v>
      </c>
      <c r="D128" s="4">
        <v>7.62</v>
      </c>
      <c r="E128" s="4">
        <v>7.94</v>
      </c>
      <c r="F128" s="4">
        <v>6.95</v>
      </c>
      <c r="G128" s="4">
        <v>5.92</v>
      </c>
      <c r="H128" s="4">
        <v>5.13</v>
      </c>
      <c r="I128" s="4">
        <v>4.9800000000000004</v>
      </c>
      <c r="J128" s="4">
        <v>5.01</v>
      </c>
      <c r="K128" s="4">
        <v>5.0599999999999996</v>
      </c>
      <c r="L128" s="4">
        <v>6.37</v>
      </c>
      <c r="M128" s="4">
        <v>5.72</v>
      </c>
      <c r="N128" s="4">
        <v>5.04</v>
      </c>
      <c r="O128" s="4">
        <v>4.99</v>
      </c>
      <c r="P128" s="4">
        <v>6.2</v>
      </c>
      <c r="Q128" s="4">
        <v>6.91</v>
      </c>
      <c r="R128" s="4">
        <v>9.4600000000000009</v>
      </c>
      <c r="S128" s="4">
        <v>7.64</v>
      </c>
      <c r="T128" s="4">
        <v>-19.21</v>
      </c>
      <c r="U128" s="4">
        <v>53.23</v>
      </c>
    </row>
    <row r="129" spans="1:21" s="4" customFormat="1" x14ac:dyDescent="0.35">
      <c r="A129" s="4" t="s">
        <v>145</v>
      </c>
      <c r="B129" s="4">
        <v>6.73</v>
      </c>
      <c r="C129" s="4">
        <v>6.85</v>
      </c>
      <c r="D129" s="4">
        <v>7.12</v>
      </c>
      <c r="E129" s="4">
        <v>6.93</v>
      </c>
      <c r="F129" s="4">
        <v>6.47</v>
      </c>
      <c r="G129" s="4">
        <v>6.15</v>
      </c>
      <c r="H129" s="4">
        <v>6.21</v>
      </c>
      <c r="I129" s="4">
        <v>6.08</v>
      </c>
      <c r="J129" s="4">
        <v>6.07</v>
      </c>
      <c r="K129" s="4">
        <v>5.32</v>
      </c>
      <c r="L129" s="4">
        <v>4.99</v>
      </c>
      <c r="M129" s="4">
        <v>5.4</v>
      </c>
      <c r="N129" s="4">
        <v>5.69</v>
      </c>
      <c r="O129" s="4">
        <v>4.53</v>
      </c>
      <c r="P129" s="4">
        <v>4.5</v>
      </c>
      <c r="Q129" s="4">
        <v>4.54</v>
      </c>
      <c r="R129" s="4">
        <v>4.22</v>
      </c>
      <c r="S129" s="4">
        <v>4.07</v>
      </c>
      <c r="T129" s="4">
        <v>-3.6</v>
      </c>
      <c r="U129" s="4">
        <v>-10.09</v>
      </c>
    </row>
    <row r="130" spans="1:21" s="4" customFormat="1" x14ac:dyDescent="0.35">
      <c r="A130" s="4" t="s">
        <v>161</v>
      </c>
      <c r="B130" s="4">
        <v>3.81</v>
      </c>
      <c r="C130" s="4">
        <v>3.37</v>
      </c>
      <c r="D130" s="4">
        <v>3.9</v>
      </c>
      <c r="E130" s="4">
        <v>5.2</v>
      </c>
      <c r="F130" s="4">
        <v>3.99</v>
      </c>
      <c r="G130" s="4">
        <v>3.94</v>
      </c>
      <c r="H130" s="4">
        <v>3.79</v>
      </c>
      <c r="I130" s="4">
        <v>3.64</v>
      </c>
      <c r="J130" s="4">
        <v>3.95</v>
      </c>
      <c r="K130" s="4">
        <v>3.8</v>
      </c>
      <c r="L130" s="4">
        <v>2.85</v>
      </c>
      <c r="M130" s="4">
        <v>2.67</v>
      </c>
      <c r="N130" s="4">
        <v>2.56</v>
      </c>
      <c r="O130" s="4">
        <v>2.46</v>
      </c>
      <c r="P130" s="4">
        <v>2.5099999999999998</v>
      </c>
      <c r="Q130" s="4">
        <v>1.85</v>
      </c>
      <c r="R130" s="4">
        <v>1.42</v>
      </c>
      <c r="S130" s="4">
        <v>1.42</v>
      </c>
      <c r="T130" s="4">
        <v>0.3</v>
      </c>
      <c r="U130" s="4">
        <v>-42.17</v>
      </c>
    </row>
    <row r="131" spans="1:21" s="4" customFormat="1" x14ac:dyDescent="0.35">
      <c r="A131" s="4" t="s">
        <v>55</v>
      </c>
      <c r="B131" s="4">
        <v>2.96</v>
      </c>
      <c r="C131" s="4">
        <v>2.71</v>
      </c>
      <c r="D131" s="4">
        <v>2.2599999999999998</v>
      </c>
      <c r="E131" s="4">
        <v>2.39</v>
      </c>
      <c r="F131" s="4">
        <v>2.37</v>
      </c>
      <c r="G131" s="4">
        <v>2.11</v>
      </c>
      <c r="H131" s="4">
        <v>1.94</v>
      </c>
      <c r="I131" s="4">
        <v>2.0099999999999998</v>
      </c>
      <c r="J131" s="4">
        <v>1.87</v>
      </c>
      <c r="K131" s="4">
        <v>1.55</v>
      </c>
      <c r="L131" s="4">
        <v>1.3</v>
      </c>
      <c r="M131" s="4">
        <v>1.32</v>
      </c>
      <c r="N131" s="4">
        <v>1.22</v>
      </c>
      <c r="O131" s="4">
        <v>1.1200000000000001</v>
      </c>
      <c r="P131" s="4">
        <v>1.08</v>
      </c>
      <c r="Q131" s="4">
        <v>1.04</v>
      </c>
      <c r="R131" s="4">
        <v>0.96</v>
      </c>
      <c r="S131" s="4">
        <v>0.91</v>
      </c>
      <c r="T131" s="4">
        <v>-5.39</v>
      </c>
      <c r="U131" s="4">
        <v>-18.75</v>
      </c>
    </row>
    <row r="132" spans="1:21" s="4" customFormat="1" x14ac:dyDescent="0.35">
      <c r="A132" s="4" t="s">
        <v>56</v>
      </c>
      <c r="B132" s="4">
        <v>3.89</v>
      </c>
      <c r="C132" s="4">
        <v>3.74</v>
      </c>
      <c r="D132" s="4">
        <v>3.7</v>
      </c>
      <c r="E132" s="4">
        <v>3.95</v>
      </c>
      <c r="F132" s="4">
        <v>4.1100000000000003</v>
      </c>
      <c r="G132" s="4">
        <v>4.12</v>
      </c>
      <c r="H132" s="4">
        <v>3.74</v>
      </c>
      <c r="I132" s="4">
        <v>3.52</v>
      </c>
      <c r="J132" s="4">
        <v>3.59</v>
      </c>
      <c r="K132" s="4">
        <v>3.57</v>
      </c>
      <c r="L132" s="4">
        <v>3.78</v>
      </c>
      <c r="M132" s="4">
        <v>3.83</v>
      </c>
      <c r="N132" s="4">
        <v>3.86</v>
      </c>
      <c r="O132" s="4">
        <v>3.73</v>
      </c>
      <c r="P132" s="4">
        <v>3.62</v>
      </c>
      <c r="Q132" s="4">
        <v>3.64</v>
      </c>
      <c r="R132" s="4">
        <v>3.5</v>
      </c>
      <c r="S132" s="4">
        <v>3.21</v>
      </c>
      <c r="T132" s="4">
        <v>-8.26</v>
      </c>
      <c r="U132" s="4">
        <v>-13.86</v>
      </c>
    </row>
    <row r="133" spans="1:21" s="4" customFormat="1" x14ac:dyDescent="0.35"/>
    <row r="134" spans="1:21" s="4" customFormat="1" x14ac:dyDescent="0.35">
      <c r="A134" s="7" t="s">
        <v>164</v>
      </c>
    </row>
    <row r="135" spans="1:21" s="4" customFormat="1" x14ac:dyDescent="0.35"/>
    <row r="136" spans="1:21" s="4" customFormat="1" x14ac:dyDescent="0.35">
      <c r="A136" s="8" t="s">
        <v>51</v>
      </c>
      <c r="B136" s="8" t="s">
        <v>3</v>
      </c>
      <c r="C136" s="8" t="s">
        <v>4</v>
      </c>
      <c r="D136" s="8" t="s">
        <v>5</v>
      </c>
      <c r="E136" s="8" t="s">
        <v>6</v>
      </c>
      <c r="F136" s="8" t="s">
        <v>7</v>
      </c>
      <c r="G136" s="8" t="s">
        <v>8</v>
      </c>
      <c r="H136" s="8" t="s">
        <v>9</v>
      </c>
      <c r="I136" s="8" t="s">
        <v>10</v>
      </c>
      <c r="J136" s="8" t="s">
        <v>11</v>
      </c>
      <c r="K136" s="8" t="s">
        <v>12</v>
      </c>
      <c r="L136" s="8" t="s">
        <v>13</v>
      </c>
      <c r="M136" s="8" t="s">
        <v>14</v>
      </c>
      <c r="N136" s="8" t="s">
        <v>15</v>
      </c>
      <c r="O136" s="8" t="s">
        <v>16</v>
      </c>
      <c r="P136" s="8" t="s">
        <v>17</v>
      </c>
      <c r="Q136" s="8" t="s">
        <v>18</v>
      </c>
      <c r="R136" s="8" t="s">
        <v>19</v>
      </c>
      <c r="S136" s="8" t="s">
        <v>20</v>
      </c>
      <c r="T136" s="8" t="s">
        <v>21</v>
      </c>
      <c r="U136" s="8" t="s">
        <v>22</v>
      </c>
    </row>
    <row r="137" spans="1:21" s="4" customFormat="1" x14ac:dyDescent="0.35">
      <c r="A137" s="4" t="s">
        <v>81</v>
      </c>
      <c r="B137" s="4">
        <v>2.19</v>
      </c>
      <c r="C137" s="4">
        <v>1.66</v>
      </c>
      <c r="D137" s="4">
        <v>1.94</v>
      </c>
      <c r="E137" s="4">
        <v>1.79</v>
      </c>
      <c r="F137" s="4">
        <v>1.78</v>
      </c>
      <c r="G137" s="4">
        <v>1.77</v>
      </c>
      <c r="H137" s="4">
        <v>1.9</v>
      </c>
      <c r="I137" s="4">
        <v>1.82</v>
      </c>
      <c r="J137" s="4">
        <v>1.66</v>
      </c>
      <c r="K137" s="4">
        <v>1.51</v>
      </c>
      <c r="L137" s="4">
        <v>1.37</v>
      </c>
      <c r="M137" s="4">
        <v>1.37</v>
      </c>
      <c r="N137" s="4">
        <v>1.43</v>
      </c>
      <c r="O137" s="4">
        <v>1.1000000000000001</v>
      </c>
      <c r="P137" s="4">
        <v>1.1599999999999999</v>
      </c>
      <c r="Q137" s="4">
        <v>1.17</v>
      </c>
      <c r="R137" s="4">
        <v>0.99</v>
      </c>
      <c r="S137" s="4">
        <v>0.98</v>
      </c>
      <c r="T137" s="4">
        <v>-1.2</v>
      </c>
      <c r="U137" s="4">
        <v>-11.1</v>
      </c>
    </row>
    <row r="138" spans="1:21" s="4" customFormat="1" x14ac:dyDescent="0.35">
      <c r="A138" s="4" t="s">
        <v>52</v>
      </c>
      <c r="B138" s="4">
        <v>2.12</v>
      </c>
      <c r="C138" s="4">
        <v>1.59</v>
      </c>
      <c r="D138" s="4">
        <v>1.7</v>
      </c>
      <c r="E138" s="4">
        <v>1.57</v>
      </c>
      <c r="F138" s="4">
        <v>1.56</v>
      </c>
      <c r="G138" s="4">
        <v>1.65</v>
      </c>
      <c r="H138" s="4">
        <v>1.7</v>
      </c>
      <c r="I138" s="4">
        <v>1.64</v>
      </c>
      <c r="J138" s="4">
        <v>1.48</v>
      </c>
      <c r="K138" s="4">
        <v>1.34</v>
      </c>
      <c r="L138" s="4">
        <v>1.3</v>
      </c>
      <c r="M138" s="4">
        <v>1.3</v>
      </c>
      <c r="N138" s="4">
        <v>1.35</v>
      </c>
      <c r="O138" s="4">
        <v>1.02</v>
      </c>
      <c r="P138" s="4">
        <v>1.08</v>
      </c>
      <c r="Q138" s="4">
        <v>1.1100000000000001</v>
      </c>
      <c r="R138" s="4">
        <v>0.93</v>
      </c>
      <c r="S138" s="4">
        <v>0.92</v>
      </c>
      <c r="T138" s="4">
        <v>-1.57</v>
      </c>
      <c r="U138" s="4">
        <v>-9.9</v>
      </c>
    </row>
    <row r="139" spans="1:21" s="4" customFormat="1" x14ac:dyDescent="0.35">
      <c r="A139" s="4" t="s">
        <v>56</v>
      </c>
      <c r="B139" s="4">
        <v>7.0000000000000007E-2</v>
      </c>
      <c r="C139" s="4">
        <v>7.0000000000000007E-2</v>
      </c>
      <c r="D139" s="4">
        <v>0.24</v>
      </c>
      <c r="E139" s="4">
        <v>0.23</v>
      </c>
      <c r="F139" s="4">
        <v>0.22</v>
      </c>
      <c r="G139" s="4">
        <v>0.11</v>
      </c>
      <c r="H139" s="4">
        <v>0.19</v>
      </c>
      <c r="I139" s="4">
        <v>0.19</v>
      </c>
      <c r="J139" s="4">
        <v>0.18</v>
      </c>
      <c r="K139" s="4">
        <v>0.17</v>
      </c>
      <c r="L139" s="4">
        <v>7.0000000000000007E-2</v>
      </c>
      <c r="M139" s="4">
        <v>7.0000000000000007E-2</v>
      </c>
      <c r="N139" s="4">
        <v>0.08</v>
      </c>
      <c r="O139" s="4">
        <v>0.08</v>
      </c>
      <c r="P139" s="4">
        <v>7.0000000000000007E-2</v>
      </c>
      <c r="Q139" s="4">
        <v>0.06</v>
      </c>
      <c r="R139" s="4">
        <v>0.06</v>
      </c>
      <c r="S139" s="4">
        <v>0.06</v>
      </c>
      <c r="T139" s="4">
        <v>4.8600000000000003</v>
      </c>
      <c r="U139" s="4">
        <v>-26.13</v>
      </c>
    </row>
    <row r="140" spans="1:21" s="4" customFormat="1" x14ac:dyDescent="0.35"/>
    <row r="141" spans="1:21" s="4" customFormat="1" x14ac:dyDescent="0.35">
      <c r="A141" s="7" t="s">
        <v>165</v>
      </c>
    </row>
    <row r="142" spans="1:21" s="4" customFormat="1" x14ac:dyDescent="0.35"/>
    <row r="143" spans="1:21" s="4" customFormat="1" x14ac:dyDescent="0.35">
      <c r="A143" s="8" t="s">
        <v>2</v>
      </c>
      <c r="B143" s="8" t="s">
        <v>3</v>
      </c>
      <c r="C143" s="8" t="s">
        <v>4</v>
      </c>
      <c r="D143" s="8" t="s">
        <v>5</v>
      </c>
      <c r="E143" s="8" t="s">
        <v>6</v>
      </c>
      <c r="F143" s="8" t="s">
        <v>7</v>
      </c>
      <c r="G143" s="8" t="s">
        <v>8</v>
      </c>
      <c r="H143" s="8" t="s">
        <v>9</v>
      </c>
      <c r="I143" s="8" t="s">
        <v>10</v>
      </c>
      <c r="J143" s="8" t="s">
        <v>11</v>
      </c>
      <c r="K143" s="8" t="s">
        <v>12</v>
      </c>
      <c r="L143" s="8" t="s">
        <v>13</v>
      </c>
      <c r="M143" s="8" t="s">
        <v>14</v>
      </c>
      <c r="N143" s="8" t="s">
        <v>15</v>
      </c>
      <c r="O143" s="8" t="s">
        <v>16</v>
      </c>
      <c r="P143" s="8" t="s">
        <v>17</v>
      </c>
      <c r="Q143" s="8" t="s">
        <v>18</v>
      </c>
      <c r="R143" s="8" t="s">
        <v>19</v>
      </c>
      <c r="S143" s="8" t="s">
        <v>20</v>
      </c>
      <c r="T143" s="8" t="s">
        <v>21</v>
      </c>
      <c r="U143" s="8" t="s">
        <v>22</v>
      </c>
    </row>
    <row r="144" spans="1:21" s="4" customFormat="1" x14ac:dyDescent="0.35">
      <c r="A144" s="4" t="s">
        <v>52</v>
      </c>
      <c r="B144" s="4">
        <v>143.02000000000001</v>
      </c>
      <c r="C144" s="4">
        <v>129.59</v>
      </c>
      <c r="D144" s="4">
        <v>117.54</v>
      </c>
      <c r="E144" s="4">
        <v>126.15</v>
      </c>
      <c r="F144" s="4">
        <v>127.59</v>
      </c>
      <c r="G144" s="4">
        <v>112.14</v>
      </c>
      <c r="H144" s="4">
        <v>100.8</v>
      </c>
      <c r="I144" s="4">
        <v>105.58</v>
      </c>
      <c r="J144" s="4">
        <v>103.88</v>
      </c>
      <c r="K144" s="4">
        <v>93.62</v>
      </c>
      <c r="L144" s="4">
        <v>86.92</v>
      </c>
      <c r="M144" s="4">
        <v>100.77</v>
      </c>
      <c r="N144" s="4">
        <v>109.57</v>
      </c>
      <c r="O144" s="4">
        <v>99.9</v>
      </c>
      <c r="P144" s="4">
        <v>92.28</v>
      </c>
      <c r="Q144" s="4">
        <v>93.8</v>
      </c>
      <c r="R144" s="4">
        <v>99.77</v>
      </c>
      <c r="S144" s="4">
        <v>96.65</v>
      </c>
      <c r="T144" s="4">
        <v>-3.12</v>
      </c>
      <c r="U144" s="4">
        <v>-3.25</v>
      </c>
    </row>
    <row r="145" spans="1:21" s="4" customFormat="1" x14ac:dyDescent="0.35">
      <c r="A145" s="4" t="s">
        <v>166</v>
      </c>
      <c r="B145" s="4">
        <v>151.11000000000001</v>
      </c>
      <c r="C145" s="4">
        <v>133.06</v>
      </c>
      <c r="D145" s="4">
        <v>121.04</v>
      </c>
      <c r="E145" s="4">
        <v>131</v>
      </c>
      <c r="F145" s="4">
        <v>132.93</v>
      </c>
      <c r="G145" s="4">
        <v>113.7</v>
      </c>
      <c r="H145" s="4">
        <v>101.88</v>
      </c>
      <c r="I145" s="4">
        <v>107.6</v>
      </c>
      <c r="J145" s="4">
        <v>106.89</v>
      </c>
      <c r="K145" s="4">
        <v>95.14</v>
      </c>
      <c r="L145" s="4">
        <v>89.02</v>
      </c>
      <c r="M145" s="4">
        <v>100.36</v>
      </c>
      <c r="N145" s="4">
        <v>103.75</v>
      </c>
      <c r="O145" s="4">
        <v>94.78</v>
      </c>
      <c r="P145" s="4">
        <v>90.06</v>
      </c>
      <c r="Q145" s="4">
        <v>90.89</v>
      </c>
      <c r="R145" s="4">
        <v>92.02</v>
      </c>
      <c r="S145" s="4">
        <v>86.98</v>
      </c>
      <c r="T145" s="4">
        <v>-5.05</v>
      </c>
      <c r="U145" s="4">
        <v>-7.8</v>
      </c>
    </row>
    <row r="146" spans="1:21" s="4" customFormat="1" x14ac:dyDescent="0.35">
      <c r="A146" s="4" t="s">
        <v>167</v>
      </c>
      <c r="B146" s="4">
        <v>126.22</v>
      </c>
      <c r="C146" s="4">
        <v>122.53</v>
      </c>
      <c r="D146" s="4">
        <v>110.6</v>
      </c>
      <c r="E146" s="4">
        <v>116.76</v>
      </c>
      <c r="F146" s="4">
        <v>117.44</v>
      </c>
      <c r="G146" s="4">
        <v>109.13</v>
      </c>
      <c r="H146" s="4">
        <v>98.74</v>
      </c>
      <c r="I146" s="4">
        <v>101.88</v>
      </c>
      <c r="J146" s="4">
        <v>98.47</v>
      </c>
      <c r="K146" s="4">
        <v>90.92</v>
      </c>
      <c r="L146" s="4">
        <v>83.21</v>
      </c>
      <c r="M146" s="4">
        <v>101.48</v>
      </c>
      <c r="N146" s="4">
        <v>119.75</v>
      </c>
      <c r="O146" s="4">
        <v>108.72</v>
      </c>
      <c r="P146" s="4">
        <v>96.01</v>
      </c>
      <c r="Q146" s="4">
        <v>98.59</v>
      </c>
      <c r="R146" s="4">
        <v>112.29</v>
      </c>
      <c r="S146" s="4">
        <v>112.28</v>
      </c>
      <c r="T146" s="4">
        <v>-0.01</v>
      </c>
      <c r="U146" s="4">
        <v>3.57</v>
      </c>
    </row>
    <row r="147" spans="1:21" s="4" customFormat="1" x14ac:dyDescent="0.35">
      <c r="A147" s="4" t="s">
        <v>56</v>
      </c>
      <c r="B147" s="4">
        <v>176.23</v>
      </c>
      <c r="C147" s="4">
        <v>173.68</v>
      </c>
      <c r="D147" s="4">
        <v>160.44999999999999</v>
      </c>
      <c r="E147" s="4">
        <v>162.56</v>
      </c>
      <c r="F147" s="4">
        <v>168.1</v>
      </c>
      <c r="G147" s="4">
        <v>162.16999999999999</v>
      </c>
      <c r="H147" s="4">
        <v>152.55000000000001</v>
      </c>
      <c r="I147" s="4">
        <v>151.91999999999999</v>
      </c>
      <c r="J147" s="4">
        <v>155.36000000000001</v>
      </c>
      <c r="K147" s="4">
        <v>155.11000000000001</v>
      </c>
      <c r="L147" s="4">
        <v>153.37</v>
      </c>
      <c r="M147" s="4">
        <v>151.63</v>
      </c>
      <c r="N147" s="4">
        <v>150.07</v>
      </c>
      <c r="O147" s="4">
        <v>135.15</v>
      </c>
      <c r="P147" s="4">
        <v>148.09</v>
      </c>
      <c r="Q147" s="4">
        <v>149.06</v>
      </c>
      <c r="R147" s="4">
        <v>161.55000000000001</v>
      </c>
      <c r="S147" s="4">
        <v>145.29</v>
      </c>
      <c r="T147" s="4">
        <v>-16.260000000000002</v>
      </c>
      <c r="U147" s="4">
        <v>10.15</v>
      </c>
    </row>
    <row r="148" spans="1:21" s="4" customFormat="1" x14ac:dyDescent="0.35">
      <c r="A148" s="4" t="s">
        <v>166</v>
      </c>
      <c r="B148" s="4">
        <v>104.99</v>
      </c>
      <c r="C148" s="4">
        <v>95.19</v>
      </c>
      <c r="D148" s="4">
        <v>79.959999999999994</v>
      </c>
      <c r="E148" s="4">
        <v>68.69</v>
      </c>
      <c r="F148" s="4">
        <v>89.77</v>
      </c>
      <c r="G148" s="4">
        <v>81.17</v>
      </c>
      <c r="H148" s="4">
        <v>69.94</v>
      </c>
      <c r="I148" s="4">
        <v>80.22</v>
      </c>
      <c r="J148" s="4">
        <v>78.739999999999995</v>
      </c>
      <c r="K148" s="4">
        <v>76.650000000000006</v>
      </c>
      <c r="L148" s="4">
        <v>77.25</v>
      </c>
      <c r="M148" s="4">
        <v>78.099999999999994</v>
      </c>
      <c r="N148" s="4">
        <v>79.88</v>
      </c>
      <c r="O148" s="4">
        <v>63.64</v>
      </c>
      <c r="P148" s="4">
        <v>68.25</v>
      </c>
      <c r="Q148" s="4">
        <v>56.81</v>
      </c>
      <c r="R148" s="4">
        <v>59.95</v>
      </c>
      <c r="S148" s="4">
        <v>53.61</v>
      </c>
      <c r="T148" s="4">
        <v>-6.34</v>
      </c>
      <c r="U148" s="4">
        <v>-10.029999999999999</v>
      </c>
    </row>
    <row r="149" spans="1:21" s="4" customFormat="1" x14ac:dyDescent="0.35">
      <c r="A149" s="4" t="s">
        <v>167</v>
      </c>
      <c r="B149" s="4">
        <v>201.1</v>
      </c>
      <c r="C149" s="4">
        <v>200.6</v>
      </c>
      <c r="D149" s="4">
        <v>189.85</v>
      </c>
      <c r="E149" s="4">
        <v>209.02</v>
      </c>
      <c r="F149" s="4">
        <v>198.29</v>
      </c>
      <c r="G149" s="4">
        <v>195.42</v>
      </c>
      <c r="H149" s="4">
        <v>184.74</v>
      </c>
      <c r="I149" s="4">
        <v>179.96</v>
      </c>
      <c r="J149" s="4">
        <v>184.89</v>
      </c>
      <c r="K149" s="4">
        <v>185.45</v>
      </c>
      <c r="L149" s="4">
        <v>182.32</v>
      </c>
      <c r="M149" s="4">
        <v>180.33</v>
      </c>
      <c r="N149" s="4">
        <v>176.59</v>
      </c>
      <c r="O149" s="4">
        <v>161.54</v>
      </c>
      <c r="P149" s="4">
        <v>173.47</v>
      </c>
      <c r="Q149" s="4">
        <v>184.58</v>
      </c>
      <c r="R149" s="4">
        <v>199.4</v>
      </c>
      <c r="S149" s="4">
        <v>179.27</v>
      </c>
      <c r="T149" s="4">
        <v>-20.13</v>
      </c>
      <c r="U149" s="4">
        <v>17.73</v>
      </c>
    </row>
    <row r="150" spans="1:21" s="4" customFormat="1" x14ac:dyDescent="0.35">
      <c r="A150" s="4" t="s">
        <v>81</v>
      </c>
      <c r="B150" s="4">
        <v>149.13999999999999</v>
      </c>
      <c r="C150" s="4">
        <v>137.91999999999999</v>
      </c>
      <c r="D150" s="4">
        <v>125.78</v>
      </c>
      <c r="E150" s="4">
        <v>133.71</v>
      </c>
      <c r="F150" s="4">
        <v>135.33000000000001</v>
      </c>
      <c r="G150" s="4">
        <v>121.81</v>
      </c>
      <c r="H150" s="4">
        <v>110.94</v>
      </c>
      <c r="I150" s="4">
        <v>114.84</v>
      </c>
      <c r="J150" s="4">
        <v>114.31</v>
      </c>
      <c r="K150" s="4">
        <v>105.95</v>
      </c>
      <c r="L150" s="4">
        <v>100.59</v>
      </c>
      <c r="M150" s="4">
        <v>111.38</v>
      </c>
      <c r="N150" s="4">
        <v>118.18</v>
      </c>
      <c r="O150" s="4">
        <v>107.6</v>
      </c>
      <c r="P150" s="4">
        <v>104.3</v>
      </c>
      <c r="Q150" s="4">
        <v>105.92</v>
      </c>
      <c r="R150" s="4">
        <v>113.76</v>
      </c>
      <c r="S150" s="4">
        <v>107.78</v>
      </c>
      <c r="T150" s="4">
        <v>-5.97</v>
      </c>
      <c r="U150" s="4">
        <v>0.18</v>
      </c>
    </row>
    <row r="151" spans="1:21" s="4" customFormat="1" x14ac:dyDescent="0.35">
      <c r="A151" s="4" t="s">
        <v>166</v>
      </c>
      <c r="B151" s="4">
        <v>147.44</v>
      </c>
      <c r="C151" s="4">
        <v>129.97</v>
      </c>
      <c r="D151" s="4">
        <v>117.45</v>
      </c>
      <c r="E151" s="4">
        <v>123.75</v>
      </c>
      <c r="F151" s="4">
        <v>128.99</v>
      </c>
      <c r="G151" s="4">
        <v>110.58</v>
      </c>
      <c r="H151" s="4">
        <v>98.86</v>
      </c>
      <c r="I151" s="4">
        <v>104.92</v>
      </c>
      <c r="J151" s="4">
        <v>104.1</v>
      </c>
      <c r="K151" s="4">
        <v>93.31</v>
      </c>
      <c r="L151" s="4">
        <v>87.83</v>
      </c>
      <c r="M151" s="4">
        <v>98.04</v>
      </c>
      <c r="N151" s="4">
        <v>101.26</v>
      </c>
      <c r="O151" s="4">
        <v>91.46</v>
      </c>
      <c r="P151" s="4">
        <v>87.98</v>
      </c>
      <c r="Q151" s="4">
        <v>87.1</v>
      </c>
      <c r="R151" s="4">
        <v>88.37</v>
      </c>
      <c r="S151" s="4">
        <v>83.14</v>
      </c>
      <c r="T151" s="4">
        <v>-5.23</v>
      </c>
      <c r="U151" s="4">
        <v>-8.32</v>
      </c>
    </row>
    <row r="152" spans="1:21" s="4" customFormat="1" x14ac:dyDescent="0.35">
      <c r="A152" s="4" t="s">
        <v>167</v>
      </c>
      <c r="B152" s="4">
        <v>151.66999999999999</v>
      </c>
      <c r="C152" s="4">
        <v>149.46</v>
      </c>
      <c r="D152" s="4">
        <v>137.69</v>
      </c>
      <c r="E152" s="4">
        <v>148.09</v>
      </c>
      <c r="F152" s="4">
        <v>144.18</v>
      </c>
      <c r="G152" s="4">
        <v>137.78</v>
      </c>
      <c r="H152" s="4">
        <v>127.74</v>
      </c>
      <c r="I152" s="4">
        <v>128.22999999999999</v>
      </c>
      <c r="J152" s="4">
        <v>127.79</v>
      </c>
      <c r="K152" s="4">
        <v>122.5</v>
      </c>
      <c r="L152" s="4">
        <v>117.11</v>
      </c>
      <c r="M152" s="4">
        <v>128.53</v>
      </c>
      <c r="N152" s="4">
        <v>139.66</v>
      </c>
      <c r="O152" s="4">
        <v>127.58</v>
      </c>
      <c r="P152" s="4">
        <v>123.75</v>
      </c>
      <c r="Q152" s="4">
        <v>128.63999999999999</v>
      </c>
      <c r="R152" s="4">
        <v>143.47</v>
      </c>
      <c r="S152" s="4">
        <v>136.49</v>
      </c>
      <c r="T152" s="4">
        <v>-6.98</v>
      </c>
      <c r="U152" s="4">
        <v>8.92</v>
      </c>
    </row>
    <row r="154" spans="1:21" x14ac:dyDescent="0.35">
      <c r="A154" s="2" t="s">
        <v>168</v>
      </c>
    </row>
    <row r="156" spans="1:21" x14ac:dyDescent="0.35">
      <c r="A156" s="3" t="s">
        <v>2</v>
      </c>
      <c r="B156" s="3" t="s">
        <v>3</v>
      </c>
      <c r="C156" s="3" t="s">
        <v>4</v>
      </c>
      <c r="D156" s="3" t="s">
        <v>5</v>
      </c>
      <c r="E156" s="3" t="s">
        <v>6</v>
      </c>
      <c r="F156" s="3" t="s">
        <v>7</v>
      </c>
      <c r="G156" s="3" t="s">
        <v>8</v>
      </c>
      <c r="H156" s="3" t="s">
        <v>9</v>
      </c>
      <c r="I156" s="3" t="s">
        <v>10</v>
      </c>
      <c r="J156" s="3" t="s">
        <v>11</v>
      </c>
      <c r="K156" s="3" t="s">
        <v>12</v>
      </c>
      <c r="L156" s="3" t="s">
        <v>13</v>
      </c>
      <c r="M156" s="3" t="s">
        <v>14</v>
      </c>
      <c r="N156" s="3" t="s">
        <v>15</v>
      </c>
      <c r="O156" s="3" t="s">
        <v>16</v>
      </c>
      <c r="P156" s="3" t="s">
        <v>17</v>
      </c>
      <c r="Q156" s="3" t="s">
        <v>18</v>
      </c>
      <c r="R156" s="3" t="s">
        <v>19</v>
      </c>
      <c r="S156" s="3" t="s">
        <v>20</v>
      </c>
      <c r="T156" s="3" t="s">
        <v>21</v>
      </c>
      <c r="U156" s="3" t="s">
        <v>22</v>
      </c>
    </row>
    <row r="157" spans="1:21" x14ac:dyDescent="0.35">
      <c r="A157" t="s">
        <v>40</v>
      </c>
      <c r="B157" s="4">
        <v>5.56</v>
      </c>
      <c r="C157" s="4">
        <v>5.39</v>
      </c>
      <c r="D157" s="4">
        <v>5.24</v>
      </c>
      <c r="E157" s="4">
        <v>5.3</v>
      </c>
      <c r="F157" s="4">
        <v>5.03</v>
      </c>
      <c r="G157" s="4">
        <v>4.9000000000000004</v>
      </c>
      <c r="H157" s="4">
        <v>4.68</v>
      </c>
      <c r="I157" s="4">
        <v>4.6100000000000003</v>
      </c>
      <c r="J157" s="4">
        <v>4.47</v>
      </c>
      <c r="K157" s="4">
        <v>4.4000000000000004</v>
      </c>
      <c r="L157" s="4">
        <v>4.2300000000000004</v>
      </c>
      <c r="M157" s="4">
        <v>4.13</v>
      </c>
      <c r="N157" s="4">
        <v>4.0199999999999996</v>
      </c>
      <c r="O157" s="4">
        <v>4.0199999999999996</v>
      </c>
      <c r="P157" s="4">
        <v>3.88</v>
      </c>
      <c r="Q157" s="4">
        <v>3.78</v>
      </c>
      <c r="R157" s="4">
        <v>3.67</v>
      </c>
      <c r="S157" s="4">
        <v>3.54</v>
      </c>
      <c r="T157" s="4">
        <v>-3.57</v>
      </c>
      <c r="U157" s="4">
        <v>-12.03</v>
      </c>
    </row>
    <row r="158" spans="1:21" x14ac:dyDescent="0.35">
      <c r="A158" t="s">
        <v>166</v>
      </c>
      <c r="B158" s="4">
        <v>2.85</v>
      </c>
      <c r="C158" s="4">
        <v>2.78</v>
      </c>
      <c r="D158" s="4">
        <v>2.7</v>
      </c>
      <c r="E158" s="4">
        <v>2.72</v>
      </c>
      <c r="F158" s="4">
        <v>2.6</v>
      </c>
      <c r="G158" s="4">
        <v>2.4900000000000002</v>
      </c>
      <c r="H158" s="4">
        <v>2.4</v>
      </c>
      <c r="I158" s="4">
        <v>2.2999999999999998</v>
      </c>
      <c r="J158" s="4">
        <v>2.1800000000000002</v>
      </c>
      <c r="K158" s="4">
        <v>2.12</v>
      </c>
      <c r="L158" s="4">
        <v>2.0699999999999998</v>
      </c>
      <c r="M158" s="4">
        <v>2.0099999999999998</v>
      </c>
      <c r="N158" s="4">
        <v>1.91</v>
      </c>
      <c r="O158" s="4">
        <v>1.87</v>
      </c>
      <c r="P158" s="4">
        <v>1.82</v>
      </c>
      <c r="Q158" s="4">
        <v>1.72</v>
      </c>
      <c r="R158" s="4">
        <v>1.66</v>
      </c>
      <c r="S158" s="4">
        <v>1.63</v>
      </c>
      <c r="T158" s="4">
        <v>-2.1</v>
      </c>
      <c r="U158" s="4">
        <v>-13.17</v>
      </c>
    </row>
    <row r="159" spans="1:21" x14ac:dyDescent="0.35">
      <c r="A159" t="s">
        <v>169</v>
      </c>
      <c r="B159" s="4">
        <v>2.7</v>
      </c>
      <c r="C159" s="4">
        <v>2.61</v>
      </c>
      <c r="D159" s="4">
        <v>2.54</v>
      </c>
      <c r="E159" s="4">
        <v>2.58</v>
      </c>
      <c r="F159" s="4">
        <v>2.4300000000000002</v>
      </c>
      <c r="G159" s="4">
        <v>2.41</v>
      </c>
      <c r="H159" s="4">
        <v>2.27</v>
      </c>
      <c r="I159" s="4">
        <v>2.3199999999999998</v>
      </c>
      <c r="J159" s="4">
        <v>2.29</v>
      </c>
      <c r="K159" s="4">
        <v>2.2799999999999998</v>
      </c>
      <c r="L159" s="4">
        <v>2.17</v>
      </c>
      <c r="M159" s="4">
        <v>2.12</v>
      </c>
      <c r="N159" s="4">
        <v>2.11</v>
      </c>
      <c r="O159" s="4">
        <v>2.15</v>
      </c>
      <c r="P159" s="4">
        <v>2.0699999999999998</v>
      </c>
      <c r="Q159" s="4">
        <v>2.06</v>
      </c>
      <c r="R159" s="4">
        <v>2.0099999999999998</v>
      </c>
      <c r="S159" s="4">
        <v>1.91</v>
      </c>
      <c r="T159" s="4">
        <v>-4.78</v>
      </c>
      <c r="U159" s="4">
        <v>-11.05</v>
      </c>
    </row>
    <row r="160" spans="1:21" x14ac:dyDescent="0.35">
      <c r="A160" t="s">
        <v>155</v>
      </c>
      <c r="B160" s="4">
        <v>0.79</v>
      </c>
      <c r="C160" s="4">
        <v>0.79</v>
      </c>
      <c r="D160" s="4">
        <v>0.8</v>
      </c>
      <c r="E160" s="4">
        <v>0.87</v>
      </c>
      <c r="F160" s="4">
        <v>0.85</v>
      </c>
      <c r="G160" s="4">
        <v>0.83</v>
      </c>
      <c r="H160" s="4">
        <v>0.76</v>
      </c>
      <c r="I160" s="4">
        <v>0.84</v>
      </c>
      <c r="J160" s="4">
        <v>0.84</v>
      </c>
      <c r="K160" s="4">
        <v>0.86</v>
      </c>
      <c r="L160" s="4">
        <v>0.8</v>
      </c>
      <c r="M160" s="4">
        <v>0.79</v>
      </c>
      <c r="N160" s="4">
        <v>0.78</v>
      </c>
      <c r="O160" s="4">
        <v>0.89</v>
      </c>
      <c r="P160" s="4">
        <v>0.84</v>
      </c>
      <c r="Q160" s="4">
        <v>0.85</v>
      </c>
      <c r="R160" s="4">
        <v>0.79</v>
      </c>
      <c r="S160" s="4">
        <v>0.78</v>
      </c>
      <c r="T160" s="4">
        <v>-1.17</v>
      </c>
      <c r="U160" s="4">
        <v>-12.21</v>
      </c>
    </row>
    <row r="161" spans="1:21" x14ac:dyDescent="0.35">
      <c r="A161" t="s">
        <v>166</v>
      </c>
      <c r="B161" s="4">
        <v>0.27</v>
      </c>
      <c r="C161" s="4">
        <v>0.25</v>
      </c>
      <c r="D161" s="4">
        <v>0.26</v>
      </c>
      <c r="E161" s="4">
        <v>0.28000000000000003</v>
      </c>
      <c r="F161" s="4">
        <v>0.28000000000000003</v>
      </c>
      <c r="G161" s="4">
        <v>0.24</v>
      </c>
      <c r="H161" s="4">
        <v>0.24</v>
      </c>
      <c r="I161" s="4">
        <v>0.24</v>
      </c>
      <c r="J161" s="4">
        <v>0.23</v>
      </c>
      <c r="K161" s="4">
        <v>0.23</v>
      </c>
      <c r="L161" s="4">
        <v>0.23</v>
      </c>
      <c r="M161" s="4">
        <v>0.22</v>
      </c>
      <c r="N161" s="4">
        <v>0.19</v>
      </c>
      <c r="O161" s="4">
        <v>0.22</v>
      </c>
      <c r="P161" s="4">
        <v>0.2</v>
      </c>
      <c r="Q161" s="4">
        <v>0.18</v>
      </c>
      <c r="R161" s="4">
        <v>0.17</v>
      </c>
      <c r="S161" s="4">
        <v>0.17</v>
      </c>
      <c r="T161" s="4">
        <v>-0.24</v>
      </c>
      <c r="U161" s="4">
        <v>-19.84</v>
      </c>
    </row>
    <row r="162" spans="1:21" x14ac:dyDescent="0.35">
      <c r="A162" t="s">
        <v>169</v>
      </c>
      <c r="B162" s="4">
        <v>0.53</v>
      </c>
      <c r="C162" s="4">
        <v>0.53</v>
      </c>
      <c r="D162" s="4">
        <v>0.53</v>
      </c>
      <c r="E162" s="4">
        <v>0.59</v>
      </c>
      <c r="F162" s="4">
        <v>0.56999999999999995</v>
      </c>
      <c r="G162" s="4">
        <v>0.57999999999999996</v>
      </c>
      <c r="H162" s="4">
        <v>0.52</v>
      </c>
      <c r="I162" s="4">
        <v>0.6</v>
      </c>
      <c r="J162" s="4">
        <v>0.6</v>
      </c>
      <c r="K162" s="4">
        <v>0.63</v>
      </c>
      <c r="L162" s="4">
        <v>0.56999999999999995</v>
      </c>
      <c r="M162" s="4">
        <v>0.56999999999999995</v>
      </c>
      <c r="N162" s="4">
        <v>0.59</v>
      </c>
      <c r="O162" s="4">
        <v>0.68</v>
      </c>
      <c r="P162" s="4">
        <v>0.64</v>
      </c>
      <c r="Q162" s="4">
        <v>0.67</v>
      </c>
      <c r="R162" s="4">
        <v>0.62</v>
      </c>
      <c r="S162" s="4">
        <v>0.61</v>
      </c>
      <c r="T162" s="4">
        <v>-1.43</v>
      </c>
      <c r="U162" s="4">
        <v>-9.77</v>
      </c>
    </row>
    <row r="164" spans="1:21" x14ac:dyDescent="0.35">
      <c r="A164" s="2" t="s">
        <v>170</v>
      </c>
    </row>
    <row r="166" spans="1:21" x14ac:dyDescent="0.35">
      <c r="A166" s="3" t="s">
        <v>51</v>
      </c>
      <c r="B166" s="3" t="s">
        <v>3</v>
      </c>
      <c r="C166" s="3" t="s">
        <v>4</v>
      </c>
      <c r="D166" s="3" t="s">
        <v>5</v>
      </c>
      <c r="E166" s="3" t="s">
        <v>6</v>
      </c>
      <c r="F166" s="3" t="s">
        <v>7</v>
      </c>
      <c r="G166" s="3" t="s">
        <v>8</v>
      </c>
      <c r="H166" s="3" t="s">
        <v>9</v>
      </c>
      <c r="I166" s="3" t="s">
        <v>10</v>
      </c>
      <c r="J166" s="3" t="s">
        <v>11</v>
      </c>
      <c r="K166" s="3" t="s">
        <v>12</v>
      </c>
      <c r="L166" s="3" t="s">
        <v>13</v>
      </c>
      <c r="M166" s="3" t="s">
        <v>14</v>
      </c>
      <c r="N166" s="3" t="s">
        <v>15</v>
      </c>
      <c r="O166" s="3" t="s">
        <v>16</v>
      </c>
      <c r="P166" s="3" t="s">
        <v>17</v>
      </c>
      <c r="Q166" s="3" t="s">
        <v>18</v>
      </c>
      <c r="R166" s="3" t="s">
        <v>19</v>
      </c>
      <c r="S166" s="3" t="s">
        <v>20</v>
      </c>
      <c r="T166" s="3" t="s">
        <v>21</v>
      </c>
      <c r="U166" s="3" t="s">
        <v>22</v>
      </c>
    </row>
    <row r="167" spans="1:21" s="4" customFormat="1" x14ac:dyDescent="0.35">
      <c r="A167" s="4" t="s">
        <v>52</v>
      </c>
      <c r="B167" s="4">
        <v>85.83</v>
      </c>
      <c r="C167" s="4">
        <v>85.23</v>
      </c>
      <c r="D167" s="4">
        <v>85.03</v>
      </c>
      <c r="E167" s="4">
        <v>83.92</v>
      </c>
      <c r="F167" s="4">
        <v>83.99</v>
      </c>
      <c r="G167" s="4">
        <v>83.85</v>
      </c>
      <c r="H167" s="4">
        <v>84.31</v>
      </c>
      <c r="I167" s="4">
        <v>82.27</v>
      </c>
      <c r="J167" s="4">
        <v>81.83</v>
      </c>
      <c r="K167" s="4">
        <v>80.680000000000007</v>
      </c>
      <c r="L167" s="4">
        <v>81.58</v>
      </c>
      <c r="M167" s="4">
        <v>81.27</v>
      </c>
      <c r="N167" s="4">
        <v>81.42</v>
      </c>
      <c r="O167" s="4">
        <v>78.400000000000006</v>
      </c>
      <c r="P167" s="4">
        <v>78.900000000000006</v>
      </c>
      <c r="Q167" s="4">
        <v>78.03</v>
      </c>
      <c r="R167" s="4">
        <v>78.88</v>
      </c>
      <c r="S167" s="4">
        <v>78.36</v>
      </c>
      <c r="T167" s="4">
        <v>-0.51</v>
      </c>
      <c r="U167" s="4">
        <v>-0.03</v>
      </c>
    </row>
    <row r="168" spans="1:21" s="4" customFormat="1" x14ac:dyDescent="0.35">
      <c r="A168" s="4" t="s">
        <v>171</v>
      </c>
      <c r="L168" s="4">
        <v>2.13</v>
      </c>
      <c r="M168" s="4">
        <v>2.1</v>
      </c>
      <c r="N168" s="4">
        <v>2.2999999999999998</v>
      </c>
      <c r="O168" s="4">
        <v>4.17</v>
      </c>
      <c r="P168" s="4">
        <v>3.19</v>
      </c>
      <c r="Q168" s="4">
        <v>3.87</v>
      </c>
      <c r="R168" s="4">
        <v>3.76</v>
      </c>
      <c r="S168" s="4">
        <v>5.41</v>
      </c>
      <c r="T168" s="4">
        <v>1.65</v>
      </c>
      <c r="U168" s="4">
        <v>1.25</v>
      </c>
    </row>
    <row r="169" spans="1:21" s="4" customFormat="1" x14ac:dyDescent="0.35">
      <c r="A169" s="4" t="s">
        <v>145</v>
      </c>
      <c r="B169" s="4">
        <v>3.7</v>
      </c>
      <c r="C169" s="4">
        <v>3.88</v>
      </c>
      <c r="D169" s="4">
        <v>3.93</v>
      </c>
      <c r="E169" s="4">
        <v>3.94</v>
      </c>
      <c r="F169" s="4">
        <v>4.13</v>
      </c>
      <c r="G169" s="4">
        <v>3.94</v>
      </c>
      <c r="H169" s="4">
        <v>4.12</v>
      </c>
      <c r="I169" s="4">
        <v>4.29</v>
      </c>
      <c r="J169" s="4">
        <v>4.28</v>
      </c>
      <c r="K169" s="4">
        <v>4.22</v>
      </c>
      <c r="L169" s="4">
        <v>4.13</v>
      </c>
      <c r="M169" s="4">
        <v>4.25</v>
      </c>
      <c r="N169" s="4">
        <v>4.3600000000000003</v>
      </c>
      <c r="O169" s="4">
        <v>4.25</v>
      </c>
      <c r="P169" s="4">
        <v>4.26</v>
      </c>
      <c r="Q169" s="4">
        <v>4.49</v>
      </c>
      <c r="R169" s="4">
        <v>4.49</v>
      </c>
      <c r="S169" s="4">
        <v>4.4000000000000004</v>
      </c>
      <c r="T169" s="4">
        <v>-0.09</v>
      </c>
      <c r="U169" s="4">
        <v>0.16</v>
      </c>
    </row>
    <row r="170" spans="1:21" s="4" customFormat="1" x14ac:dyDescent="0.35">
      <c r="A170" s="4" t="s">
        <v>55</v>
      </c>
      <c r="B170" s="4">
        <v>3.12</v>
      </c>
      <c r="C170" s="4">
        <v>3.17</v>
      </c>
      <c r="D170" s="4">
        <v>3.11</v>
      </c>
      <c r="E170" s="4">
        <v>3.02</v>
      </c>
      <c r="F170" s="4">
        <v>3.12</v>
      </c>
      <c r="G170" s="4">
        <v>3.08</v>
      </c>
      <c r="H170" s="4">
        <v>3.13</v>
      </c>
      <c r="I170" s="4">
        <v>3.11</v>
      </c>
      <c r="J170" s="4">
        <v>3.06</v>
      </c>
      <c r="K170" s="4">
        <v>2.86</v>
      </c>
      <c r="L170" s="4">
        <v>2.85</v>
      </c>
      <c r="M170" s="4">
        <v>2.85</v>
      </c>
      <c r="N170" s="4">
        <v>2.14</v>
      </c>
      <c r="O170" s="4">
        <v>2.76</v>
      </c>
      <c r="P170" s="4">
        <v>2.8</v>
      </c>
      <c r="Q170" s="4">
        <v>2.57</v>
      </c>
      <c r="R170" s="4">
        <v>2.54</v>
      </c>
      <c r="S170" s="4">
        <v>2.56</v>
      </c>
      <c r="T170" s="4">
        <v>0.01</v>
      </c>
      <c r="U170" s="4">
        <v>-0.2</v>
      </c>
    </row>
    <row r="171" spans="1:21" s="4" customFormat="1" x14ac:dyDescent="0.35">
      <c r="A171" s="4" t="s">
        <v>144</v>
      </c>
      <c r="K171" s="4">
        <v>2.2400000000000002</v>
      </c>
    </row>
    <row r="172" spans="1:21" s="4" customFormat="1" x14ac:dyDescent="0.35">
      <c r="A172" s="4" t="s">
        <v>56</v>
      </c>
      <c r="B172" s="4">
        <v>7.35</v>
      </c>
      <c r="C172" s="4">
        <v>7.73</v>
      </c>
      <c r="D172" s="4">
        <v>7.93</v>
      </c>
      <c r="E172" s="4">
        <v>9.1199999999999992</v>
      </c>
      <c r="F172" s="4">
        <v>8.76</v>
      </c>
      <c r="G172" s="4">
        <v>9.1300000000000008</v>
      </c>
      <c r="H172" s="4">
        <v>8.43</v>
      </c>
      <c r="I172" s="4">
        <v>10.33</v>
      </c>
      <c r="J172" s="4">
        <v>10.84</v>
      </c>
      <c r="K172" s="4">
        <v>10</v>
      </c>
      <c r="L172" s="4">
        <v>9.3000000000000007</v>
      </c>
      <c r="M172" s="4">
        <v>9.5299999999999994</v>
      </c>
      <c r="N172" s="4">
        <v>9.7799999999999994</v>
      </c>
      <c r="O172" s="4">
        <v>10.43</v>
      </c>
      <c r="P172" s="4">
        <v>10.85</v>
      </c>
      <c r="Q172" s="4">
        <v>11.03</v>
      </c>
      <c r="R172" s="4">
        <v>10.33</v>
      </c>
      <c r="S172" s="4">
        <v>9.27</v>
      </c>
      <c r="T172" s="4">
        <v>-1.06</v>
      </c>
      <c r="U172" s="4">
        <v>-1.17</v>
      </c>
    </row>
    <row r="174" spans="1:21" x14ac:dyDescent="0.35">
      <c r="A174" s="2" t="s">
        <v>172</v>
      </c>
    </row>
    <row r="176" spans="1:21" x14ac:dyDescent="0.35">
      <c r="A176" s="3" t="s">
        <v>2</v>
      </c>
      <c r="B176" s="3" t="s">
        <v>3</v>
      </c>
      <c r="C176" s="3" t="s">
        <v>4</v>
      </c>
      <c r="D176" s="3" t="s">
        <v>5</v>
      </c>
      <c r="E176" s="3" t="s">
        <v>6</v>
      </c>
      <c r="F176" s="3" t="s">
        <v>7</v>
      </c>
      <c r="G176" s="3" t="s">
        <v>8</v>
      </c>
      <c r="H176" s="3" t="s">
        <v>9</v>
      </c>
      <c r="I176" s="3" t="s">
        <v>10</v>
      </c>
      <c r="J176" s="3" t="s">
        <v>11</v>
      </c>
      <c r="K176" s="3" t="s">
        <v>12</v>
      </c>
      <c r="L176" s="3" t="s">
        <v>13</v>
      </c>
      <c r="M176" s="3" t="s">
        <v>14</v>
      </c>
      <c r="N176" s="3" t="s">
        <v>15</v>
      </c>
      <c r="O176" s="3" t="s">
        <v>16</v>
      </c>
      <c r="P176" s="3" t="s">
        <v>17</v>
      </c>
      <c r="Q176" s="3" t="s">
        <v>18</v>
      </c>
      <c r="R176" s="3" t="s">
        <v>19</v>
      </c>
      <c r="S176" s="3" t="s">
        <v>20</v>
      </c>
      <c r="T176" s="3" t="s">
        <v>21</v>
      </c>
      <c r="U176" s="3" t="s">
        <v>22</v>
      </c>
    </row>
    <row r="177" spans="1:21" s="4" customFormat="1" x14ac:dyDescent="0.35">
      <c r="A177" s="4" t="s">
        <v>173</v>
      </c>
      <c r="B177" s="4">
        <v>2.62</v>
      </c>
      <c r="C177" s="4">
        <v>2.5</v>
      </c>
      <c r="D177" s="4">
        <v>2.4500000000000002</v>
      </c>
      <c r="E177" s="4">
        <v>2.4300000000000002</v>
      </c>
      <c r="F177" s="4">
        <v>2.3199999999999998</v>
      </c>
      <c r="G177" s="4">
        <v>2.25</v>
      </c>
      <c r="H177" s="4">
        <v>2.16</v>
      </c>
      <c r="I177" s="4">
        <v>2.08</v>
      </c>
      <c r="J177" s="4">
        <v>2.02</v>
      </c>
      <c r="K177" s="4">
        <v>1.96</v>
      </c>
      <c r="L177" s="4">
        <v>1.9</v>
      </c>
      <c r="M177" s="4">
        <v>1.85</v>
      </c>
      <c r="N177" s="4">
        <v>1.82</v>
      </c>
      <c r="O177" s="4">
        <v>1.8</v>
      </c>
      <c r="P177" s="4">
        <v>1.77</v>
      </c>
      <c r="Q177" s="4">
        <v>1.73</v>
      </c>
      <c r="R177" s="4">
        <v>1.66</v>
      </c>
      <c r="S177" s="4">
        <v>1.55</v>
      </c>
      <c r="T177" s="4">
        <v>-6.78</v>
      </c>
      <c r="U177" s="4">
        <v>-13.57</v>
      </c>
    </row>
    <row r="178" spans="1:21" s="4" customFormat="1" x14ac:dyDescent="0.35">
      <c r="A178" s="4" t="s">
        <v>52</v>
      </c>
      <c r="B178" s="4">
        <v>89.97</v>
      </c>
      <c r="C178" s="4">
        <v>90.72</v>
      </c>
      <c r="D178" s="4">
        <v>90.16</v>
      </c>
      <c r="E178" s="4">
        <v>88.37</v>
      </c>
      <c r="F178" s="4">
        <v>89.71</v>
      </c>
      <c r="G178" s="4">
        <v>89.63</v>
      </c>
      <c r="H178" s="4">
        <v>89.9</v>
      </c>
      <c r="I178" s="4">
        <v>89.34</v>
      </c>
      <c r="J178" s="4">
        <v>89.04</v>
      </c>
      <c r="K178" s="4">
        <v>88.87</v>
      </c>
      <c r="L178" s="4">
        <v>89.19</v>
      </c>
      <c r="M178" s="4">
        <v>88.14</v>
      </c>
      <c r="N178" s="4">
        <v>87.92</v>
      </c>
      <c r="O178" s="4">
        <v>86.12</v>
      </c>
      <c r="P178" s="4">
        <v>84.65</v>
      </c>
      <c r="Q178" s="4">
        <v>83.7</v>
      </c>
      <c r="R178" s="4">
        <v>85.19</v>
      </c>
      <c r="S178" s="4">
        <v>88.4</v>
      </c>
      <c r="T178" s="4">
        <v>3.21</v>
      </c>
      <c r="U178" s="4">
        <v>2.2799999999999998</v>
      </c>
    </row>
    <row r="179" spans="1:21" s="4" customFormat="1" x14ac:dyDescent="0.35">
      <c r="A179" s="4" t="s">
        <v>145</v>
      </c>
      <c r="B179" s="4">
        <v>3.1</v>
      </c>
      <c r="C179" s="4">
        <v>2.2799999999999998</v>
      </c>
      <c r="D179" s="4">
        <v>2.34</v>
      </c>
      <c r="E179" s="4">
        <v>2.41</v>
      </c>
      <c r="F179" s="4">
        <v>2.29</v>
      </c>
      <c r="G179" s="4">
        <v>2.2200000000000002</v>
      </c>
      <c r="H179" s="4">
        <v>2.41</v>
      </c>
      <c r="I179" s="4">
        <v>2.54</v>
      </c>
      <c r="J179" s="4">
        <v>2.57</v>
      </c>
      <c r="K179" s="4">
        <v>2.4700000000000002</v>
      </c>
      <c r="L179" s="4">
        <v>2.37</v>
      </c>
      <c r="M179" s="4">
        <v>2.7</v>
      </c>
      <c r="N179" s="4">
        <v>2.73</v>
      </c>
      <c r="O179" s="4">
        <v>2.2799999999999998</v>
      </c>
      <c r="P179" s="4">
        <v>2.33</v>
      </c>
      <c r="Q179" s="4">
        <v>2.54</v>
      </c>
      <c r="R179" s="4">
        <v>2.5099999999999998</v>
      </c>
      <c r="S179" s="4">
        <v>2.66</v>
      </c>
      <c r="T179" s="4">
        <v>0.15</v>
      </c>
      <c r="U179" s="4">
        <v>0.38</v>
      </c>
    </row>
    <row r="180" spans="1:21" s="4" customFormat="1" x14ac:dyDescent="0.35">
      <c r="A180" s="4" t="s">
        <v>144</v>
      </c>
      <c r="B180" s="4">
        <v>2.65</v>
      </c>
      <c r="C180" s="4">
        <v>2.64</v>
      </c>
      <c r="D180" s="4">
        <v>2.04</v>
      </c>
      <c r="P180" s="4">
        <v>2.31</v>
      </c>
      <c r="R180" s="4">
        <v>2.15</v>
      </c>
      <c r="S180" s="4">
        <v>2</v>
      </c>
      <c r="T180" s="4">
        <v>-0.14000000000000001</v>
      </c>
    </row>
    <row r="181" spans="1:21" s="4" customFormat="1" x14ac:dyDescent="0.35">
      <c r="A181" s="4" t="s">
        <v>174</v>
      </c>
      <c r="P181" s="4">
        <v>2.73</v>
      </c>
      <c r="Q181" s="4">
        <v>3.65</v>
      </c>
      <c r="R181" s="4">
        <v>3.48</v>
      </c>
    </row>
    <row r="182" spans="1:21" s="4" customFormat="1" x14ac:dyDescent="0.35">
      <c r="A182" s="4" t="s">
        <v>146</v>
      </c>
      <c r="N182" s="4">
        <v>2.2200000000000002</v>
      </c>
      <c r="O182" s="4">
        <v>2.1800000000000002</v>
      </c>
      <c r="P182" s="4">
        <v>2.39</v>
      </c>
      <c r="Q182" s="4">
        <v>2.74</v>
      </c>
    </row>
    <row r="183" spans="1:21" s="4" customFormat="1" x14ac:dyDescent="0.35">
      <c r="A183" s="4" t="s">
        <v>161</v>
      </c>
      <c r="D183" s="4">
        <v>2.25</v>
      </c>
      <c r="E183" s="4">
        <v>3.1</v>
      </c>
      <c r="F183" s="4">
        <v>2.2999999999999998</v>
      </c>
      <c r="G183" s="4">
        <v>2.66</v>
      </c>
      <c r="H183" s="4">
        <v>2.37</v>
      </c>
      <c r="I183" s="4">
        <v>2.3199999999999998</v>
      </c>
      <c r="J183" s="4">
        <v>2.72</v>
      </c>
      <c r="K183" s="4">
        <v>3.03</v>
      </c>
      <c r="L183" s="4">
        <v>2.21</v>
      </c>
      <c r="M183" s="4">
        <v>2.14</v>
      </c>
      <c r="N183" s="4">
        <v>2.06</v>
      </c>
      <c r="P183" s="4">
        <v>2.11</v>
      </c>
    </row>
    <row r="184" spans="1:21" s="4" customFormat="1" x14ac:dyDescent="0.35">
      <c r="A184" s="4" t="s">
        <v>56</v>
      </c>
      <c r="B184" s="4">
        <v>4.28</v>
      </c>
      <c r="C184" s="4">
        <v>4.37</v>
      </c>
      <c r="D184" s="4">
        <v>3.21</v>
      </c>
      <c r="E184" s="4">
        <v>6.12</v>
      </c>
      <c r="F184" s="4">
        <v>5.7</v>
      </c>
      <c r="G184" s="4">
        <v>5.49</v>
      </c>
      <c r="H184" s="4">
        <v>5.32</v>
      </c>
      <c r="I184" s="4">
        <v>5.8</v>
      </c>
      <c r="J184" s="4">
        <v>5.67</v>
      </c>
      <c r="K184" s="4">
        <v>5.63</v>
      </c>
      <c r="L184" s="4">
        <v>6.23</v>
      </c>
      <c r="M184" s="4">
        <v>7.02</v>
      </c>
      <c r="N184" s="4">
        <v>5.07</v>
      </c>
      <c r="O184" s="4">
        <v>9.41</v>
      </c>
      <c r="P184" s="4">
        <v>3.49</v>
      </c>
      <c r="Q184" s="4">
        <v>7.37</v>
      </c>
      <c r="R184" s="4">
        <v>6.68</v>
      </c>
      <c r="S184" s="4">
        <v>6.94</v>
      </c>
      <c r="T184" s="4">
        <v>0.26</v>
      </c>
      <c r="U184" s="4">
        <v>-2.4700000000000002</v>
      </c>
    </row>
    <row r="185" spans="1:21" s="4" customFormat="1" x14ac:dyDescent="0.35">
      <c r="A185" s="4" t="s">
        <v>175</v>
      </c>
      <c r="B185" s="4">
        <v>0.16</v>
      </c>
      <c r="C185" s="4">
        <v>0.13</v>
      </c>
      <c r="D185" s="4">
        <v>0.13</v>
      </c>
      <c r="E185" s="4">
        <v>0.14000000000000001</v>
      </c>
      <c r="F185" s="4">
        <v>0.13</v>
      </c>
      <c r="G185" s="4">
        <v>0.12</v>
      </c>
      <c r="H185" s="4">
        <v>0.12</v>
      </c>
      <c r="I185" s="4">
        <v>0.1</v>
      </c>
      <c r="J185" s="4">
        <v>0.11</v>
      </c>
      <c r="K185" s="4">
        <v>0.09</v>
      </c>
      <c r="L185" s="4">
        <v>0.09</v>
      </c>
      <c r="M185" s="4">
        <v>0.09</v>
      </c>
      <c r="N185" s="4">
        <v>0.1</v>
      </c>
      <c r="O185" s="4">
        <v>0.08</v>
      </c>
      <c r="P185" s="4">
        <v>0.08</v>
      </c>
      <c r="Q185" s="4">
        <v>0.08</v>
      </c>
      <c r="R185" s="4">
        <v>7.0000000000000007E-2</v>
      </c>
      <c r="S185" s="4">
        <v>0.06</v>
      </c>
      <c r="T185" s="4">
        <v>-7.82</v>
      </c>
      <c r="U185" s="4">
        <v>-25.68</v>
      </c>
    </row>
    <row r="186" spans="1:21" s="4" customFormat="1" x14ac:dyDescent="0.35">
      <c r="A186" s="4" t="s">
        <v>52</v>
      </c>
      <c r="B186" s="4">
        <v>96.01</v>
      </c>
      <c r="C186" s="4">
        <v>95.6</v>
      </c>
      <c r="D186" s="4">
        <v>90.33</v>
      </c>
      <c r="E186" s="4">
        <v>90.65</v>
      </c>
      <c r="F186" s="4">
        <v>90.04</v>
      </c>
      <c r="G186" s="4">
        <v>89.22</v>
      </c>
      <c r="H186" s="4">
        <v>93.04</v>
      </c>
      <c r="I186" s="4">
        <v>91.58</v>
      </c>
      <c r="J186" s="4">
        <v>92.73</v>
      </c>
      <c r="K186" s="4">
        <v>90.42</v>
      </c>
      <c r="L186" s="4">
        <v>97.23</v>
      </c>
      <c r="M186" s="4">
        <v>96.98</v>
      </c>
      <c r="N186" s="4">
        <v>95.98</v>
      </c>
      <c r="O186" s="4">
        <v>96.73</v>
      </c>
      <c r="P186" s="4">
        <v>97.29</v>
      </c>
      <c r="Q186" s="4">
        <v>98.19</v>
      </c>
      <c r="R186" s="4">
        <v>98.48</v>
      </c>
      <c r="S186" s="4">
        <v>98.53</v>
      </c>
      <c r="T186" s="4">
        <v>0.05</v>
      </c>
      <c r="U186" s="4">
        <v>1.8</v>
      </c>
    </row>
    <row r="187" spans="1:21" s="4" customFormat="1" x14ac:dyDescent="0.35">
      <c r="A187" s="4" t="s">
        <v>174</v>
      </c>
      <c r="D187" s="4">
        <v>4.8499999999999996</v>
      </c>
      <c r="E187" s="4">
        <v>5.48</v>
      </c>
      <c r="F187" s="4">
        <v>5.85</v>
      </c>
      <c r="G187" s="4">
        <v>5.5</v>
      </c>
      <c r="H187" s="4">
        <v>3.44</v>
      </c>
      <c r="I187" s="4">
        <v>4.75</v>
      </c>
      <c r="J187" s="4">
        <v>3.97</v>
      </c>
      <c r="K187" s="4">
        <v>5.55</v>
      </c>
    </row>
    <row r="188" spans="1:21" s="4" customFormat="1" x14ac:dyDescent="0.35">
      <c r="A188" s="4" t="s">
        <v>145</v>
      </c>
      <c r="G188" s="4">
        <v>2.36</v>
      </c>
    </row>
    <row r="189" spans="1:21" s="4" customFormat="1" x14ac:dyDescent="0.35">
      <c r="A189" s="4" t="s">
        <v>56</v>
      </c>
      <c r="B189" s="4">
        <v>3.99</v>
      </c>
      <c r="C189" s="4">
        <v>4.4000000000000004</v>
      </c>
      <c r="D189" s="4">
        <v>4.82</v>
      </c>
      <c r="E189" s="4">
        <v>3.87</v>
      </c>
      <c r="F189" s="4">
        <v>4.1100000000000003</v>
      </c>
      <c r="G189" s="4">
        <v>2.93</v>
      </c>
      <c r="H189" s="4">
        <v>3.52</v>
      </c>
      <c r="I189" s="4">
        <v>3.67</v>
      </c>
      <c r="J189" s="4">
        <v>3.31</v>
      </c>
      <c r="K189" s="4">
        <v>4.0199999999999996</v>
      </c>
      <c r="L189" s="4">
        <v>2.77</v>
      </c>
      <c r="M189" s="4">
        <v>3.02</v>
      </c>
      <c r="N189" s="4">
        <v>4.0199999999999996</v>
      </c>
      <c r="O189" s="4">
        <v>3.27</v>
      </c>
      <c r="P189" s="4">
        <v>2.71</v>
      </c>
      <c r="Q189" s="4">
        <v>1.81</v>
      </c>
      <c r="R189" s="4">
        <v>1.52</v>
      </c>
      <c r="S189" s="4">
        <v>1.47</v>
      </c>
      <c r="T189" s="4">
        <v>-0.05</v>
      </c>
      <c r="U189" s="4">
        <v>-1.8</v>
      </c>
    </row>
    <row r="190" spans="1:21" s="4" customFormat="1" x14ac:dyDescent="0.35">
      <c r="A190" s="4" t="s">
        <v>176</v>
      </c>
      <c r="B190" s="4">
        <v>0.42</v>
      </c>
      <c r="C190" s="4">
        <v>0.41</v>
      </c>
      <c r="D190" s="4">
        <v>0.37</v>
      </c>
      <c r="E190" s="4">
        <v>0.41</v>
      </c>
      <c r="F190" s="4">
        <v>0.37</v>
      </c>
      <c r="G190" s="4">
        <v>0.37</v>
      </c>
      <c r="H190" s="4">
        <v>0.35</v>
      </c>
      <c r="I190" s="4">
        <v>0.36</v>
      </c>
      <c r="J190" s="4">
        <v>0.35</v>
      </c>
      <c r="K190" s="4">
        <v>0.4</v>
      </c>
      <c r="L190" s="4">
        <v>0.34</v>
      </c>
      <c r="M190" s="4">
        <v>0.33</v>
      </c>
      <c r="N190" s="4">
        <v>0.32</v>
      </c>
      <c r="O190" s="4">
        <v>0.35</v>
      </c>
      <c r="P190" s="4">
        <v>0.3</v>
      </c>
      <c r="Q190" s="4">
        <v>0.28999999999999998</v>
      </c>
      <c r="R190" s="4">
        <v>0.32</v>
      </c>
      <c r="S190" s="4">
        <v>0.3</v>
      </c>
      <c r="T190" s="4">
        <v>-6.53</v>
      </c>
      <c r="U190" s="4">
        <v>-14</v>
      </c>
    </row>
    <row r="191" spans="1:21" s="4" customFormat="1" x14ac:dyDescent="0.35">
      <c r="A191" s="4" t="s">
        <v>52</v>
      </c>
      <c r="B191" s="4">
        <v>70.510000000000005</v>
      </c>
      <c r="C191" s="4">
        <v>72.67</v>
      </c>
      <c r="D191" s="4">
        <v>73.12</v>
      </c>
      <c r="E191" s="4">
        <v>67.88</v>
      </c>
      <c r="F191" s="4">
        <v>64.41</v>
      </c>
      <c r="G191" s="4">
        <v>64.239999999999995</v>
      </c>
      <c r="H191" s="4">
        <v>58.93</v>
      </c>
      <c r="I191" s="4">
        <v>57.93</v>
      </c>
      <c r="J191" s="4">
        <v>54.26</v>
      </c>
      <c r="K191" s="4">
        <v>45.6</v>
      </c>
      <c r="L191" s="4">
        <v>51.7</v>
      </c>
      <c r="M191" s="4">
        <v>52.93</v>
      </c>
      <c r="N191" s="4">
        <v>52.33</v>
      </c>
      <c r="O191" s="4">
        <v>46.39</v>
      </c>
      <c r="P191" s="4">
        <v>52.1</v>
      </c>
      <c r="Q191" s="4">
        <v>51.47</v>
      </c>
      <c r="R191" s="4">
        <v>55.35</v>
      </c>
      <c r="S191" s="4">
        <v>42.59</v>
      </c>
      <c r="T191" s="4">
        <v>-12.75</v>
      </c>
      <c r="U191" s="4">
        <v>-3.8</v>
      </c>
    </row>
    <row r="192" spans="1:21" s="4" customFormat="1" x14ac:dyDescent="0.35">
      <c r="A192" s="4" t="s">
        <v>171</v>
      </c>
      <c r="K192" s="4">
        <v>3.81</v>
      </c>
      <c r="L192" s="4">
        <v>4.34</v>
      </c>
      <c r="M192" s="4">
        <v>3.64</v>
      </c>
      <c r="N192" s="4">
        <v>3.87</v>
      </c>
      <c r="O192" s="4">
        <v>14.88</v>
      </c>
      <c r="P192" s="4">
        <v>9.27</v>
      </c>
      <c r="Q192" s="4">
        <v>11.51</v>
      </c>
      <c r="R192" s="4">
        <v>12.55</v>
      </c>
      <c r="S192" s="4">
        <v>21.4</v>
      </c>
      <c r="T192" s="4">
        <v>8.85</v>
      </c>
      <c r="U192" s="4">
        <v>6.51</v>
      </c>
    </row>
    <row r="193" spans="1:21" s="4" customFormat="1" x14ac:dyDescent="0.35">
      <c r="A193" s="4" t="s">
        <v>144</v>
      </c>
      <c r="B193" s="4">
        <v>6.23</v>
      </c>
      <c r="C193" s="4">
        <v>6.16</v>
      </c>
      <c r="D193" s="4">
        <v>7.08</v>
      </c>
      <c r="E193" s="4">
        <v>7.16</v>
      </c>
      <c r="F193" s="4">
        <v>7.23</v>
      </c>
      <c r="G193" s="4">
        <v>7.54</v>
      </c>
      <c r="H193" s="4">
        <v>10.039999999999999</v>
      </c>
      <c r="I193" s="4">
        <v>7.03</v>
      </c>
      <c r="J193" s="4">
        <v>6.22</v>
      </c>
      <c r="K193" s="4">
        <v>17.62</v>
      </c>
      <c r="L193" s="4">
        <v>7.2</v>
      </c>
      <c r="M193" s="4">
        <v>8.1300000000000008</v>
      </c>
      <c r="N193" s="4">
        <v>8.34</v>
      </c>
      <c r="O193" s="4">
        <v>7.1</v>
      </c>
      <c r="P193" s="4">
        <v>7.78</v>
      </c>
      <c r="Q193" s="4">
        <v>7.68</v>
      </c>
      <c r="R193" s="4">
        <v>7.44</v>
      </c>
      <c r="S193" s="4">
        <v>8.98</v>
      </c>
      <c r="T193" s="4">
        <v>1.53</v>
      </c>
      <c r="U193" s="4">
        <v>1.88</v>
      </c>
    </row>
    <row r="194" spans="1:21" s="4" customFormat="1" x14ac:dyDescent="0.35">
      <c r="A194" s="4" t="s">
        <v>145</v>
      </c>
      <c r="B194" s="4">
        <v>8.93</v>
      </c>
      <c r="C194" s="4">
        <v>7.1</v>
      </c>
      <c r="D194" s="4">
        <v>7.31</v>
      </c>
      <c r="E194" s="4">
        <v>7.26</v>
      </c>
      <c r="F194" s="4">
        <v>8.2200000000000006</v>
      </c>
      <c r="G194" s="4">
        <v>7.86</v>
      </c>
      <c r="H194" s="4">
        <v>8.9700000000000006</v>
      </c>
      <c r="I194" s="4">
        <v>10.74</v>
      </c>
      <c r="J194" s="4">
        <v>10.4</v>
      </c>
      <c r="K194" s="4">
        <v>8.8699999999999992</v>
      </c>
      <c r="L194" s="4">
        <v>8.69</v>
      </c>
      <c r="M194" s="4">
        <v>8.48</v>
      </c>
      <c r="N194" s="4">
        <v>9.42</v>
      </c>
      <c r="O194" s="4">
        <v>9.17</v>
      </c>
      <c r="P194" s="4">
        <v>10.69</v>
      </c>
      <c r="Q194" s="4">
        <v>10.96</v>
      </c>
      <c r="R194" s="4">
        <v>9.57</v>
      </c>
      <c r="S194" s="4">
        <v>8.81</v>
      </c>
      <c r="T194" s="4">
        <v>-0.76</v>
      </c>
      <c r="U194" s="4">
        <v>-0.36</v>
      </c>
    </row>
    <row r="195" spans="1:21" s="4" customFormat="1" x14ac:dyDescent="0.35">
      <c r="A195" s="4" t="s">
        <v>161</v>
      </c>
      <c r="G195" s="4">
        <v>2.97</v>
      </c>
      <c r="H195" s="4">
        <v>3.21</v>
      </c>
      <c r="I195" s="4">
        <v>4.76</v>
      </c>
      <c r="J195" s="4">
        <v>3.68</v>
      </c>
      <c r="K195" s="4">
        <v>5.18</v>
      </c>
      <c r="L195" s="4">
        <v>7.3</v>
      </c>
      <c r="M195" s="4">
        <v>5.8</v>
      </c>
      <c r="N195" s="4">
        <v>4.8899999999999997</v>
      </c>
      <c r="O195" s="4">
        <v>4.1100000000000003</v>
      </c>
      <c r="P195" s="4">
        <v>4.96</v>
      </c>
      <c r="Q195" s="4">
        <v>3.24</v>
      </c>
      <c r="R195" s="4">
        <v>3.45</v>
      </c>
      <c r="S195" s="4">
        <v>5.89</v>
      </c>
      <c r="T195" s="4">
        <v>2.44</v>
      </c>
      <c r="U195" s="4">
        <v>1.78</v>
      </c>
    </row>
    <row r="196" spans="1:21" s="4" customFormat="1" x14ac:dyDescent="0.35">
      <c r="A196" s="4" t="s">
        <v>177</v>
      </c>
      <c r="B196" s="4">
        <v>2.34</v>
      </c>
      <c r="C196" s="4">
        <v>2.4900000000000002</v>
      </c>
      <c r="D196" s="4">
        <v>2.2999999999999998</v>
      </c>
      <c r="E196" s="4">
        <v>2.56</v>
      </c>
      <c r="F196" s="4">
        <v>2.97</v>
      </c>
      <c r="G196" s="4">
        <v>2.77</v>
      </c>
      <c r="H196" s="4">
        <v>2.48</v>
      </c>
      <c r="J196" s="4">
        <v>2.23</v>
      </c>
      <c r="K196" s="4">
        <v>2.37</v>
      </c>
      <c r="M196" s="4">
        <v>2.12</v>
      </c>
      <c r="N196" s="4">
        <v>4.8099999999999996</v>
      </c>
      <c r="O196" s="4">
        <v>3.21</v>
      </c>
      <c r="Q196" s="4">
        <v>2.0699999999999998</v>
      </c>
      <c r="S196" s="4">
        <v>2.7</v>
      </c>
      <c r="U196" s="4">
        <v>-0.51</v>
      </c>
    </row>
    <row r="197" spans="1:21" s="4" customFormat="1" x14ac:dyDescent="0.35">
      <c r="A197" s="4" t="s">
        <v>178</v>
      </c>
      <c r="E197" s="4">
        <v>2.56</v>
      </c>
      <c r="F197" s="4">
        <v>5.49</v>
      </c>
      <c r="G197" s="4">
        <v>4.8099999999999996</v>
      </c>
      <c r="H197" s="4">
        <v>5.08</v>
      </c>
      <c r="I197" s="4">
        <v>5.65</v>
      </c>
      <c r="J197" s="4">
        <v>5.95</v>
      </c>
      <c r="K197" s="4">
        <v>5.12</v>
      </c>
      <c r="L197" s="4">
        <v>5.98</v>
      </c>
      <c r="M197" s="4">
        <v>5.78</v>
      </c>
      <c r="N197" s="4">
        <v>5.47</v>
      </c>
      <c r="O197" s="4">
        <v>5.36</v>
      </c>
      <c r="P197" s="4">
        <v>6.26</v>
      </c>
      <c r="Q197" s="4">
        <v>5.29</v>
      </c>
      <c r="R197" s="4">
        <v>3.91</v>
      </c>
      <c r="S197" s="4">
        <v>2.06</v>
      </c>
      <c r="T197" s="4">
        <v>-1.85</v>
      </c>
      <c r="U197" s="4">
        <v>-3.3</v>
      </c>
    </row>
    <row r="198" spans="1:21" s="4" customFormat="1" x14ac:dyDescent="0.35">
      <c r="A198" s="4" t="s">
        <v>179</v>
      </c>
      <c r="E198" s="4">
        <v>2.71</v>
      </c>
      <c r="F198" s="4">
        <v>2.34</v>
      </c>
      <c r="G198" s="4">
        <v>2.2000000000000002</v>
      </c>
      <c r="H198" s="4">
        <v>2.25</v>
      </c>
      <c r="I198" s="4">
        <v>2.2999999999999998</v>
      </c>
      <c r="J198" s="4">
        <v>3.14</v>
      </c>
      <c r="K198" s="4">
        <v>2.72</v>
      </c>
      <c r="L198" s="4">
        <v>2.89</v>
      </c>
      <c r="M198" s="4">
        <v>2.69</v>
      </c>
      <c r="N198" s="4">
        <v>2.3199999999999998</v>
      </c>
      <c r="O198" s="4">
        <v>4.13</v>
      </c>
      <c r="P198" s="4">
        <v>2.38</v>
      </c>
      <c r="S198" s="4">
        <v>2.02</v>
      </c>
      <c r="U198" s="4">
        <v>-2.11</v>
      </c>
    </row>
    <row r="199" spans="1:21" s="4" customFormat="1" x14ac:dyDescent="0.35">
      <c r="A199" s="4" t="s">
        <v>162</v>
      </c>
      <c r="B199" s="4">
        <v>5.42</v>
      </c>
      <c r="C199" s="4">
        <v>3.83</v>
      </c>
      <c r="E199" s="4">
        <v>2.52</v>
      </c>
      <c r="F199" s="4">
        <v>2.67</v>
      </c>
      <c r="G199" s="4">
        <v>2.75</v>
      </c>
      <c r="H199" s="4">
        <v>3.81</v>
      </c>
      <c r="I199" s="4">
        <v>3.8</v>
      </c>
      <c r="J199" s="4">
        <v>2.68</v>
      </c>
      <c r="K199" s="4">
        <v>2.11</v>
      </c>
      <c r="L199" s="4">
        <v>3.66</v>
      </c>
      <c r="M199" s="4">
        <v>3.88</v>
      </c>
      <c r="N199" s="4">
        <v>2.4900000000000002</v>
      </c>
    </row>
    <row r="200" spans="1:21" s="4" customFormat="1" x14ac:dyDescent="0.35">
      <c r="A200" s="4" t="s">
        <v>180</v>
      </c>
      <c r="I200" s="4">
        <v>2.4500000000000002</v>
      </c>
      <c r="J200" s="4">
        <v>2.83</v>
      </c>
      <c r="K200" s="4">
        <v>2.21</v>
      </c>
      <c r="L200" s="4">
        <v>2.04</v>
      </c>
      <c r="M200" s="4">
        <v>2.0099999999999998</v>
      </c>
      <c r="N200" s="4">
        <v>2.13</v>
      </c>
    </row>
    <row r="201" spans="1:21" s="4" customFormat="1" x14ac:dyDescent="0.35">
      <c r="A201" s="4" t="s">
        <v>181</v>
      </c>
      <c r="C201" s="4">
        <v>2.2400000000000002</v>
      </c>
      <c r="D201" s="4">
        <v>2.52</v>
      </c>
      <c r="J201" s="4">
        <v>2.42</v>
      </c>
      <c r="K201" s="4">
        <v>2.14</v>
      </c>
      <c r="L201" s="4">
        <v>2.44</v>
      </c>
      <c r="M201" s="4">
        <v>2.46</v>
      </c>
    </row>
    <row r="202" spans="1:21" s="4" customFormat="1" x14ac:dyDescent="0.35">
      <c r="A202" s="4" t="s">
        <v>182</v>
      </c>
      <c r="J202" s="4">
        <v>4.25</v>
      </c>
    </row>
    <row r="203" spans="1:21" s="4" customFormat="1" x14ac:dyDescent="0.35">
      <c r="A203" s="4" t="s">
        <v>56</v>
      </c>
      <c r="B203" s="4">
        <v>6.57</v>
      </c>
      <c r="C203" s="4">
        <v>5.51</v>
      </c>
      <c r="D203" s="4">
        <v>7.66</v>
      </c>
      <c r="E203" s="4">
        <v>7.34</v>
      </c>
      <c r="F203" s="4">
        <v>6.67</v>
      </c>
      <c r="G203" s="4">
        <v>4.8600000000000003</v>
      </c>
      <c r="H203" s="4">
        <v>5.22</v>
      </c>
      <c r="I203" s="4">
        <v>5.33</v>
      </c>
      <c r="J203" s="4">
        <v>1.94</v>
      </c>
      <c r="K203" s="4">
        <v>2.2400000000000002</v>
      </c>
      <c r="L203" s="4">
        <v>3.77</v>
      </c>
      <c r="M203" s="4">
        <v>2.08</v>
      </c>
      <c r="N203" s="4">
        <v>3.93</v>
      </c>
      <c r="O203" s="4">
        <v>5.64</v>
      </c>
      <c r="P203" s="4">
        <v>6.56</v>
      </c>
      <c r="Q203" s="4">
        <v>7.78</v>
      </c>
      <c r="R203" s="4">
        <v>7.73</v>
      </c>
      <c r="S203" s="4">
        <v>5.54</v>
      </c>
      <c r="T203" s="4">
        <v>-2.19</v>
      </c>
      <c r="U203" s="4">
        <v>-0.1</v>
      </c>
    </row>
    <row r="204" spans="1:21" s="4" customFormat="1" x14ac:dyDescent="0.35">
      <c r="A204" s="4" t="s">
        <v>183</v>
      </c>
      <c r="B204" s="4">
        <v>3.21</v>
      </c>
      <c r="C204" s="4">
        <v>3.05</v>
      </c>
      <c r="D204" s="4">
        <v>2.94</v>
      </c>
      <c r="E204" s="4">
        <v>2.98</v>
      </c>
      <c r="F204" s="4">
        <v>2.82</v>
      </c>
      <c r="G204" s="4">
        <v>2.74</v>
      </c>
      <c r="H204" s="4">
        <v>2.63</v>
      </c>
      <c r="I204" s="4">
        <v>2.54</v>
      </c>
      <c r="J204" s="4">
        <v>2.48</v>
      </c>
      <c r="K204" s="4">
        <v>2.4500000000000002</v>
      </c>
      <c r="L204" s="4">
        <v>2.3199999999999998</v>
      </c>
      <c r="M204" s="4">
        <v>2.27</v>
      </c>
      <c r="N204" s="4">
        <v>2.2400000000000002</v>
      </c>
      <c r="O204" s="4">
        <v>2.2200000000000002</v>
      </c>
      <c r="P204" s="4">
        <v>2.14</v>
      </c>
      <c r="Q204" s="4">
        <v>2.11</v>
      </c>
      <c r="R204" s="4">
        <v>2.0499999999999998</v>
      </c>
      <c r="S204" s="4">
        <v>1.91</v>
      </c>
      <c r="T204" s="4">
        <v>-6.77</v>
      </c>
      <c r="U204" s="4">
        <v>-14.09</v>
      </c>
    </row>
    <row r="206" spans="1:21" x14ac:dyDescent="0.35">
      <c r="A206" s="2" t="s">
        <v>184</v>
      </c>
    </row>
    <row r="208" spans="1:21" x14ac:dyDescent="0.35">
      <c r="A208" s="3" t="s">
        <v>51</v>
      </c>
      <c r="B208" s="3" t="s">
        <v>3</v>
      </c>
      <c r="C208" s="3" t="s">
        <v>4</v>
      </c>
      <c r="D208" s="3" t="s">
        <v>5</v>
      </c>
      <c r="E208" s="3" t="s">
        <v>6</v>
      </c>
      <c r="F208" s="3" t="s">
        <v>7</v>
      </c>
      <c r="G208" s="3" t="s">
        <v>8</v>
      </c>
      <c r="H208" s="3" t="s">
        <v>9</v>
      </c>
      <c r="I208" s="3" t="s">
        <v>10</v>
      </c>
      <c r="J208" s="3" t="s">
        <v>11</v>
      </c>
      <c r="K208" s="3" t="s">
        <v>12</v>
      </c>
      <c r="L208" s="3" t="s">
        <v>13</v>
      </c>
      <c r="M208" s="3" t="s">
        <v>14</v>
      </c>
      <c r="N208" s="3" t="s">
        <v>15</v>
      </c>
      <c r="O208" s="3" t="s">
        <v>16</v>
      </c>
      <c r="P208" s="3" t="s">
        <v>17</v>
      </c>
      <c r="Q208" s="3" t="s">
        <v>18</v>
      </c>
      <c r="R208" s="3" t="s">
        <v>19</v>
      </c>
      <c r="S208" s="3" t="s">
        <v>20</v>
      </c>
      <c r="T208" s="3" t="s">
        <v>21</v>
      </c>
      <c r="U208" s="3" t="s">
        <v>22</v>
      </c>
    </row>
    <row r="209" spans="1:21" s="4" customFormat="1" x14ac:dyDescent="0.35">
      <c r="A209" s="4" t="s">
        <v>145</v>
      </c>
      <c r="B209" s="4">
        <v>5.75</v>
      </c>
      <c r="C209" s="4">
        <v>6.32</v>
      </c>
      <c r="D209" s="4">
        <v>6.89</v>
      </c>
      <c r="E209" s="4">
        <v>7.87</v>
      </c>
      <c r="F209" s="4">
        <v>8.4499999999999993</v>
      </c>
      <c r="G209" s="4">
        <v>8.2799999999999994</v>
      </c>
      <c r="H209" s="4">
        <v>8.3800000000000008</v>
      </c>
      <c r="I209" s="4">
        <v>8.76</v>
      </c>
      <c r="J209" s="4">
        <v>8.6199999999999992</v>
      </c>
      <c r="K209" s="4">
        <v>8.41</v>
      </c>
      <c r="L209" s="4">
        <v>8</v>
      </c>
      <c r="M209" s="4">
        <v>8.17</v>
      </c>
      <c r="N209" s="4">
        <v>7.8</v>
      </c>
      <c r="O209" s="4">
        <v>7.6</v>
      </c>
      <c r="P209" s="4">
        <v>6.91</v>
      </c>
      <c r="Q209" s="4">
        <v>7.9</v>
      </c>
      <c r="R209" s="4">
        <v>7.67</v>
      </c>
      <c r="S209" s="4">
        <v>8.34</v>
      </c>
      <c r="T209" s="4">
        <v>8.7200000000000006</v>
      </c>
      <c r="U209" s="4">
        <v>9.6999999999999993</v>
      </c>
    </row>
    <row r="210" spans="1:21" s="4" customFormat="1" x14ac:dyDescent="0.35">
      <c r="A210" s="4" t="s">
        <v>55</v>
      </c>
      <c r="B210" s="4">
        <v>7.79</v>
      </c>
      <c r="C210" s="4">
        <v>7.84</v>
      </c>
      <c r="D210" s="4">
        <v>7.83</v>
      </c>
      <c r="E210" s="4">
        <v>7.9</v>
      </c>
      <c r="F210" s="4">
        <v>7.93</v>
      </c>
      <c r="G210" s="4">
        <v>7.89</v>
      </c>
      <c r="H210" s="4">
        <v>7.9</v>
      </c>
      <c r="I210" s="4">
        <v>7.93</v>
      </c>
      <c r="J210" s="4">
        <v>7.86</v>
      </c>
      <c r="K210" s="4">
        <v>7.78</v>
      </c>
      <c r="L210" s="4">
        <v>7.63</v>
      </c>
      <c r="M210" s="4">
        <v>7.62</v>
      </c>
      <c r="N210" s="4">
        <v>5.73</v>
      </c>
      <c r="O210" s="4">
        <v>7.57</v>
      </c>
      <c r="P210" s="4">
        <v>7.58</v>
      </c>
      <c r="Q210" s="4">
        <v>6.99</v>
      </c>
      <c r="R210" s="4">
        <v>6.94</v>
      </c>
      <c r="S210" s="4">
        <v>6.99</v>
      </c>
      <c r="T210" s="4">
        <v>0.68</v>
      </c>
      <c r="U210" s="4">
        <v>-7.66</v>
      </c>
    </row>
    <row r="211" spans="1:21" s="4" customFormat="1" x14ac:dyDescent="0.35">
      <c r="A211" s="4" t="s">
        <v>52</v>
      </c>
      <c r="B211" s="4">
        <v>6.27</v>
      </c>
      <c r="C211" s="4">
        <v>6.23</v>
      </c>
      <c r="D211" s="4">
        <v>6.25</v>
      </c>
      <c r="E211" s="4">
        <v>6.44</v>
      </c>
      <c r="F211" s="4">
        <v>6.32</v>
      </c>
      <c r="G211" s="4">
        <v>6.39</v>
      </c>
      <c r="H211" s="4">
        <v>6.33</v>
      </c>
      <c r="I211" s="4">
        <v>6.32</v>
      </c>
      <c r="J211" s="4">
        <v>6.32</v>
      </c>
      <c r="K211" s="4">
        <v>6.3</v>
      </c>
      <c r="L211" s="4">
        <v>6.33</v>
      </c>
      <c r="M211" s="4">
        <v>6.33</v>
      </c>
      <c r="N211" s="4">
        <v>6.33</v>
      </c>
      <c r="O211" s="4">
        <v>6.28</v>
      </c>
      <c r="P211" s="4">
        <v>6.3</v>
      </c>
      <c r="Q211" s="4">
        <v>6.25</v>
      </c>
      <c r="R211" s="4">
        <v>6.33</v>
      </c>
      <c r="S211" s="4">
        <v>6.28</v>
      </c>
      <c r="T211" s="4">
        <v>-0.83</v>
      </c>
      <c r="U211" s="4">
        <v>7.0000000000000007E-2</v>
      </c>
    </row>
    <row r="212" spans="1:21" s="4" customFormat="1" x14ac:dyDescent="0.35">
      <c r="A212" s="4" t="s">
        <v>144</v>
      </c>
      <c r="B212" s="4">
        <v>2.4500000000000002</v>
      </c>
      <c r="C212" s="4">
        <v>2.34</v>
      </c>
      <c r="D212" s="4">
        <v>1.86</v>
      </c>
      <c r="E212" s="4">
        <v>1.91</v>
      </c>
      <c r="F212" s="4">
        <v>1.92</v>
      </c>
      <c r="G212" s="4">
        <v>1.96</v>
      </c>
      <c r="H212" s="4">
        <v>2</v>
      </c>
      <c r="I212" s="4">
        <v>1.61</v>
      </c>
      <c r="J212" s="4">
        <v>1.45</v>
      </c>
      <c r="K212" s="4">
        <v>3.01</v>
      </c>
      <c r="L212" s="4">
        <v>1.66</v>
      </c>
      <c r="M212" s="4">
        <v>1.72</v>
      </c>
      <c r="N212" s="4">
        <v>1.7</v>
      </c>
      <c r="O212" s="4">
        <v>1.68</v>
      </c>
      <c r="P212" s="4">
        <v>2.0299999999999998</v>
      </c>
      <c r="Q212" s="4">
        <v>1.71</v>
      </c>
      <c r="R212" s="4">
        <v>1.8</v>
      </c>
      <c r="S212" s="4">
        <v>1.72</v>
      </c>
      <c r="T212" s="4">
        <v>-4.21</v>
      </c>
      <c r="U212" s="4">
        <v>2.46</v>
      </c>
    </row>
    <row r="213" spans="1:21" s="4" customFormat="1" x14ac:dyDescent="0.35">
      <c r="A213" s="4" t="s">
        <v>56</v>
      </c>
      <c r="B213" s="4">
        <v>4.22</v>
      </c>
      <c r="C213" s="4">
        <v>4.21</v>
      </c>
      <c r="D213" s="4">
        <v>4.41</v>
      </c>
      <c r="E213" s="4">
        <v>4.38</v>
      </c>
      <c r="F213" s="4">
        <v>4.82</v>
      </c>
      <c r="G213" s="4">
        <v>4.88</v>
      </c>
      <c r="H213" s="4">
        <v>4.28</v>
      </c>
      <c r="I213" s="4">
        <v>5.63</v>
      </c>
      <c r="J213" s="4">
        <v>5.95</v>
      </c>
      <c r="K213" s="4">
        <v>6.25</v>
      </c>
      <c r="L213" s="4">
        <v>6.09</v>
      </c>
      <c r="M213" s="4">
        <v>5.96</v>
      </c>
      <c r="N213" s="4">
        <v>6.05</v>
      </c>
      <c r="O213" s="4">
        <v>7.45</v>
      </c>
      <c r="P213" s="4">
        <v>7.6</v>
      </c>
      <c r="Q213" s="4">
        <v>7.94</v>
      </c>
      <c r="R213" s="4">
        <v>6.97</v>
      </c>
      <c r="S213" s="4">
        <v>7.03</v>
      </c>
      <c r="T213" s="4">
        <v>0.8</v>
      </c>
      <c r="U213" s="4">
        <v>-5.73</v>
      </c>
    </row>
    <row r="214" spans="1:21" s="4" customFormat="1" x14ac:dyDescent="0.35">
      <c r="A214" s="4" t="s">
        <v>81</v>
      </c>
      <c r="B214" s="4">
        <v>5.96</v>
      </c>
      <c r="C214" s="4">
        <v>5.93</v>
      </c>
      <c r="D214" s="4">
        <v>5.94</v>
      </c>
      <c r="E214" s="4">
        <v>6.08</v>
      </c>
      <c r="F214" s="4">
        <v>6.09</v>
      </c>
      <c r="G214" s="4">
        <v>6.15</v>
      </c>
      <c r="H214" s="4">
        <v>6.03</v>
      </c>
      <c r="I214" s="4">
        <v>6.15</v>
      </c>
      <c r="J214" s="4">
        <v>6.16</v>
      </c>
      <c r="K214" s="4">
        <v>6.24</v>
      </c>
      <c r="L214" s="4">
        <v>6.17</v>
      </c>
      <c r="M214" s="4">
        <v>6.16</v>
      </c>
      <c r="N214" s="4">
        <v>6.12</v>
      </c>
      <c r="O214" s="4">
        <v>6.26</v>
      </c>
      <c r="P214" s="4">
        <v>6.26</v>
      </c>
      <c r="Q214" s="4">
        <v>6.25</v>
      </c>
      <c r="R214" s="4">
        <v>6.21</v>
      </c>
      <c r="S214" s="4">
        <v>6.18</v>
      </c>
      <c r="T214" s="4">
        <v>-0.49</v>
      </c>
      <c r="U214" s="4">
        <v>-1.21</v>
      </c>
    </row>
    <row r="216" spans="1:21" x14ac:dyDescent="0.35">
      <c r="A216" s="2" t="s">
        <v>185</v>
      </c>
    </row>
    <row r="218" spans="1:21" x14ac:dyDescent="0.35">
      <c r="A218" s="3" t="s">
        <v>51</v>
      </c>
      <c r="B218" s="3" t="s">
        <v>3</v>
      </c>
      <c r="C218" s="3" t="s">
        <v>4</v>
      </c>
      <c r="D218" s="3" t="s">
        <v>5</v>
      </c>
      <c r="E218" s="3" t="s">
        <v>6</v>
      </c>
      <c r="F218" s="3" t="s">
        <v>7</v>
      </c>
      <c r="G218" s="3" t="s">
        <v>8</v>
      </c>
      <c r="H218" s="3" t="s">
        <v>9</v>
      </c>
      <c r="I218" s="3" t="s">
        <v>10</v>
      </c>
      <c r="J218" s="3" t="s">
        <v>11</v>
      </c>
      <c r="K218" s="3" t="s">
        <v>12</v>
      </c>
      <c r="L218" s="3" t="s">
        <v>13</v>
      </c>
      <c r="M218" s="3" t="s">
        <v>14</v>
      </c>
      <c r="N218" s="3" t="s">
        <v>15</v>
      </c>
      <c r="O218" s="3" t="s">
        <v>16</v>
      </c>
      <c r="P218" s="3" t="s">
        <v>17</v>
      </c>
      <c r="Q218" s="3" t="s">
        <v>18</v>
      </c>
      <c r="R218" s="3" t="s">
        <v>19</v>
      </c>
      <c r="S218" s="3" t="s">
        <v>20</v>
      </c>
      <c r="T218" s="3" t="s">
        <v>21</v>
      </c>
      <c r="U218" s="3" t="s">
        <v>22</v>
      </c>
    </row>
    <row r="219" spans="1:21" s="4" customFormat="1" x14ac:dyDescent="0.35">
      <c r="A219" s="4" t="s">
        <v>186</v>
      </c>
      <c r="B219" s="4">
        <v>2.35</v>
      </c>
      <c r="C219" s="4">
        <v>2.54</v>
      </c>
      <c r="D219" s="4">
        <v>2.81</v>
      </c>
      <c r="E219" s="4">
        <v>2.64</v>
      </c>
      <c r="F219" s="4">
        <v>2.62</v>
      </c>
      <c r="G219" s="4">
        <v>2.98</v>
      </c>
      <c r="H219" s="4">
        <v>3.3</v>
      </c>
      <c r="I219" s="4">
        <v>3.12</v>
      </c>
      <c r="J219" s="4">
        <v>3.2</v>
      </c>
      <c r="K219" s="4">
        <v>3.51</v>
      </c>
      <c r="L219" s="4">
        <v>3.8</v>
      </c>
      <c r="M219" s="4">
        <v>3.25</v>
      </c>
      <c r="N219" s="4">
        <v>3.01</v>
      </c>
      <c r="O219" s="4">
        <v>3.27</v>
      </c>
      <c r="P219" s="4">
        <v>3.54</v>
      </c>
      <c r="Q219" s="4">
        <v>3.49</v>
      </c>
      <c r="R219" s="4">
        <v>3.29</v>
      </c>
      <c r="S219" s="4">
        <v>3.39</v>
      </c>
      <c r="T219" s="4">
        <v>3.16</v>
      </c>
      <c r="U219" s="4">
        <v>3.57</v>
      </c>
    </row>
    <row r="220" spans="1:21" s="4" customFormat="1" x14ac:dyDescent="0.35">
      <c r="A220" s="4" t="s">
        <v>187</v>
      </c>
      <c r="B220" s="4">
        <v>0.96</v>
      </c>
      <c r="C220" s="4">
        <v>0.87</v>
      </c>
      <c r="D220" s="4">
        <v>1.02</v>
      </c>
      <c r="E220" s="4">
        <v>1.1100000000000001</v>
      </c>
      <c r="F220" s="4">
        <v>1.05</v>
      </c>
      <c r="G220" s="4">
        <v>1.1000000000000001</v>
      </c>
      <c r="H220" s="4">
        <v>1.08</v>
      </c>
      <c r="I220" s="4">
        <v>1.1299999999999999</v>
      </c>
      <c r="J220" s="4">
        <v>1.1100000000000001</v>
      </c>
      <c r="K220" s="4">
        <v>1.17</v>
      </c>
      <c r="L220" s="4">
        <v>1.07</v>
      </c>
      <c r="M220" s="4">
        <v>1.17</v>
      </c>
      <c r="N220" s="4">
        <v>1.21</v>
      </c>
      <c r="O220" s="4">
        <v>1.49</v>
      </c>
      <c r="P220" s="4">
        <v>1.52</v>
      </c>
      <c r="Q220" s="4">
        <v>1.57</v>
      </c>
      <c r="R220" s="4">
        <v>1.26</v>
      </c>
      <c r="S220" s="4">
        <v>1.04</v>
      </c>
      <c r="T220" s="4">
        <v>-17.21</v>
      </c>
      <c r="U220" s="4">
        <v>-29.88</v>
      </c>
    </row>
    <row r="221" spans="1:21" s="4" customFormat="1" x14ac:dyDescent="0.35">
      <c r="A221" s="4" t="s">
        <v>188</v>
      </c>
      <c r="B221" s="4">
        <v>2.06</v>
      </c>
      <c r="C221" s="4">
        <v>2.17</v>
      </c>
      <c r="D221" s="4">
        <v>2.4</v>
      </c>
      <c r="E221" s="4">
        <v>2.2799999999999998</v>
      </c>
      <c r="F221" s="4">
        <v>2.27</v>
      </c>
      <c r="G221" s="4">
        <v>2.5299999999999998</v>
      </c>
      <c r="H221" s="4">
        <v>2.74</v>
      </c>
      <c r="I221" s="4">
        <v>2.63</v>
      </c>
      <c r="J221" s="4">
        <v>2.66</v>
      </c>
      <c r="K221" s="4">
        <v>2.87</v>
      </c>
      <c r="L221" s="4">
        <v>3</v>
      </c>
      <c r="M221" s="4">
        <v>2.7</v>
      </c>
      <c r="N221" s="4">
        <v>2.57</v>
      </c>
      <c r="O221" s="4">
        <v>2.82</v>
      </c>
      <c r="P221" s="4">
        <v>2.96</v>
      </c>
      <c r="Q221" s="4">
        <v>2.93</v>
      </c>
      <c r="R221" s="4">
        <v>2.67</v>
      </c>
      <c r="S221" s="4">
        <v>2.71</v>
      </c>
      <c r="T221" s="4">
        <v>1.32</v>
      </c>
      <c r="U221" s="4">
        <v>-3.98</v>
      </c>
    </row>
    <row r="222" spans="1:21" s="4" customFormat="1" x14ac:dyDescent="0.35">
      <c r="A222" s="4" t="s">
        <v>189</v>
      </c>
      <c r="B222" s="4">
        <v>20.74</v>
      </c>
      <c r="C222" s="4">
        <v>22.72</v>
      </c>
      <c r="D222" s="4">
        <v>22.26</v>
      </c>
      <c r="E222" s="4">
        <v>24.72</v>
      </c>
      <c r="F222" s="4">
        <v>21.82</v>
      </c>
      <c r="G222" s="4">
        <v>24.94</v>
      </c>
      <c r="H222" s="4">
        <v>25.59</v>
      </c>
      <c r="I222" s="4">
        <v>26.98</v>
      </c>
      <c r="J222" s="4">
        <v>26.16</v>
      </c>
      <c r="K222" s="4">
        <v>28.38</v>
      </c>
      <c r="L222" s="4">
        <v>28.82</v>
      </c>
      <c r="M222" s="4">
        <v>31.02</v>
      </c>
      <c r="N222" s="4">
        <v>29.21</v>
      </c>
      <c r="O222" s="4">
        <v>30.11</v>
      </c>
      <c r="P222" s="4">
        <v>31</v>
      </c>
      <c r="Q222" s="4">
        <v>32.01</v>
      </c>
      <c r="R222" s="4">
        <v>37.619999999999997</v>
      </c>
      <c r="S222" s="4">
        <v>28.92</v>
      </c>
      <c r="T222" s="4">
        <v>-23.13</v>
      </c>
      <c r="U222" s="4">
        <v>-3.94</v>
      </c>
    </row>
    <row r="223" spans="1:21" s="4" customFormat="1" x14ac:dyDescent="0.35">
      <c r="A223" s="4" t="s">
        <v>190</v>
      </c>
      <c r="B223" s="4">
        <v>5.51</v>
      </c>
      <c r="C223" s="4">
        <v>4.95</v>
      </c>
      <c r="D223" s="4">
        <v>4.21</v>
      </c>
      <c r="E223" s="4">
        <v>4.78</v>
      </c>
      <c r="F223" s="4">
        <v>5.32</v>
      </c>
      <c r="G223" s="4">
        <v>4.9400000000000004</v>
      </c>
      <c r="H223" s="4">
        <v>6.66</v>
      </c>
      <c r="I223" s="4">
        <v>6.34</v>
      </c>
      <c r="J223" s="4">
        <v>7.38</v>
      </c>
      <c r="K223" s="4">
        <v>8.83</v>
      </c>
      <c r="L223" s="4">
        <v>7.08</v>
      </c>
      <c r="M223" s="4">
        <v>6.92</v>
      </c>
      <c r="N223" s="4">
        <v>6.08</v>
      </c>
      <c r="O223" s="4">
        <v>8.91</v>
      </c>
      <c r="P223" s="4">
        <v>7.88</v>
      </c>
      <c r="Q223" s="4">
        <v>8.14</v>
      </c>
      <c r="R223" s="4">
        <v>7.17</v>
      </c>
      <c r="S223" s="4">
        <v>9.99</v>
      </c>
      <c r="T223" s="4">
        <v>39.29</v>
      </c>
      <c r="U223" s="4">
        <v>12.09</v>
      </c>
    </row>
    <row r="224" spans="1:21" s="4" customFormat="1" x14ac:dyDescent="0.35">
      <c r="A224" s="4" t="s">
        <v>191</v>
      </c>
      <c r="B224" s="4">
        <v>11.42</v>
      </c>
      <c r="C224" s="4">
        <v>11.46</v>
      </c>
      <c r="D224" s="4">
        <v>10.35</v>
      </c>
      <c r="E224" s="4">
        <v>10.57</v>
      </c>
      <c r="F224" s="4">
        <v>10.37</v>
      </c>
      <c r="G224" s="4">
        <v>10.19</v>
      </c>
      <c r="H224" s="4">
        <v>11.81</v>
      </c>
      <c r="I224" s="4">
        <v>11.39</v>
      </c>
      <c r="J224" s="4">
        <v>12.09</v>
      </c>
      <c r="K224" s="4">
        <v>12.87</v>
      </c>
      <c r="L224" s="4">
        <v>11.61</v>
      </c>
      <c r="M224" s="4">
        <v>11.76</v>
      </c>
      <c r="N224" s="4">
        <v>10.38</v>
      </c>
      <c r="O224" s="4">
        <v>13.23</v>
      </c>
      <c r="P224" s="4">
        <v>12.88</v>
      </c>
      <c r="Q224" s="4">
        <v>13.21</v>
      </c>
      <c r="R224" s="4">
        <v>12.99</v>
      </c>
      <c r="S224" s="4">
        <v>13.85</v>
      </c>
      <c r="T224" s="4">
        <v>6.62</v>
      </c>
      <c r="U224" s="4">
        <v>4.67</v>
      </c>
    </row>
    <row r="226" spans="1:21" x14ac:dyDescent="0.35">
      <c r="A226" s="2" t="s">
        <v>192</v>
      </c>
    </row>
    <row r="228" spans="1:21" x14ac:dyDescent="0.35">
      <c r="A228" s="3" t="s">
        <v>2</v>
      </c>
      <c r="B228" s="3" t="s">
        <v>3</v>
      </c>
      <c r="C228" s="3" t="s">
        <v>4</v>
      </c>
      <c r="D228" s="3" t="s">
        <v>5</v>
      </c>
      <c r="E228" s="3" t="s">
        <v>6</v>
      </c>
      <c r="F228" s="3" t="s">
        <v>7</v>
      </c>
      <c r="G228" s="3" t="s">
        <v>8</v>
      </c>
      <c r="H228" s="3" t="s">
        <v>9</v>
      </c>
      <c r="I228" s="3" t="s">
        <v>10</v>
      </c>
      <c r="J228" s="3" t="s">
        <v>11</v>
      </c>
      <c r="K228" s="3" t="s">
        <v>12</v>
      </c>
      <c r="L228" s="3" t="s">
        <v>13</v>
      </c>
      <c r="M228" s="3" t="s">
        <v>14</v>
      </c>
      <c r="N228" s="3" t="s">
        <v>15</v>
      </c>
      <c r="O228" s="3" t="s">
        <v>16</v>
      </c>
      <c r="P228" s="3" t="s">
        <v>17</v>
      </c>
      <c r="Q228" s="3" t="s">
        <v>18</v>
      </c>
      <c r="R228" s="3" t="s">
        <v>19</v>
      </c>
      <c r="S228" s="3" t="s">
        <v>20</v>
      </c>
      <c r="T228" s="3" t="s">
        <v>21</v>
      </c>
      <c r="U228" s="3" t="s">
        <v>22</v>
      </c>
    </row>
    <row r="229" spans="1:21" s="4" customFormat="1" x14ac:dyDescent="0.35">
      <c r="A229" s="4" t="s">
        <v>193</v>
      </c>
      <c r="B229" s="4">
        <v>5.9637193190369304</v>
      </c>
      <c r="C229" s="4">
        <v>5.9335529635098503</v>
      </c>
      <c r="D229" s="4">
        <v>5.9396245936431002</v>
      </c>
      <c r="E229" s="4">
        <v>6.0827274166242304</v>
      </c>
      <c r="F229" s="4">
        <v>6.0874006081806797</v>
      </c>
      <c r="G229" s="4">
        <v>6.1456667468617399</v>
      </c>
      <c r="H229" s="4">
        <v>6.0327798841903002</v>
      </c>
      <c r="I229" s="4">
        <v>6.1511140573652998</v>
      </c>
      <c r="J229" s="4">
        <v>6.1605874481853897</v>
      </c>
      <c r="K229" s="4">
        <v>6.2382497889576998</v>
      </c>
      <c r="L229" s="4">
        <v>6.1669582648864703</v>
      </c>
      <c r="M229" s="4">
        <v>6.1618029432643198</v>
      </c>
      <c r="N229" s="4">
        <v>6.1158353721251499</v>
      </c>
      <c r="O229" s="4">
        <v>6.2563370493251602</v>
      </c>
      <c r="P229" s="4">
        <v>6.2637826695430396</v>
      </c>
      <c r="Q229" s="4">
        <v>6.2527388143343199</v>
      </c>
      <c r="R229" s="4">
        <v>6.2109576043809103</v>
      </c>
      <c r="S229" s="4">
        <v>6.1807375167700798</v>
      </c>
      <c r="T229" s="4">
        <v>-0.48656084191446303</v>
      </c>
      <c r="U229" s="4">
        <v>-1.20836732354815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20"/>
  <sheetViews>
    <sheetView topLeftCell="A4" workbookViewId="0">
      <selection activeCell="H9" sqref="H9"/>
    </sheetView>
  </sheetViews>
  <sheetFormatPr defaultColWidth="10.90625" defaultRowHeight="14.5" x14ac:dyDescent="0.35"/>
  <cols>
    <col min="1" max="1" width="26.36328125" style="4" customWidth="1"/>
    <col min="2" max="19" width="10.90625" style="4"/>
    <col min="20" max="20" width="18.08984375" style="4" bestFit="1" customWidth="1"/>
    <col min="21" max="16384" width="10.90625" style="4"/>
  </cols>
  <sheetData>
    <row r="1" spans="1:100" x14ac:dyDescent="0.35">
      <c r="A1" s="17" t="s">
        <v>194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</row>
    <row r="3" spans="1:100" x14ac:dyDescent="0.35">
      <c r="A3" s="7" t="s">
        <v>195</v>
      </c>
    </row>
    <row r="5" spans="1:100" x14ac:dyDescent="0.35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</row>
    <row r="6" spans="1:100" x14ac:dyDescent="0.35">
      <c r="A6" s="4" t="s">
        <v>196</v>
      </c>
      <c r="B6" s="4">
        <v>11.331688809999999</v>
      </c>
      <c r="C6" s="4">
        <v>11.08368115</v>
      </c>
      <c r="D6" s="4">
        <v>9.2524726299999998</v>
      </c>
      <c r="E6" s="4">
        <v>9.8129387900000005</v>
      </c>
      <c r="F6" s="4">
        <v>8.0319106599999994</v>
      </c>
      <c r="G6" s="4">
        <v>7.7247761300000004</v>
      </c>
      <c r="H6" s="4">
        <v>7.2457076300000001</v>
      </c>
      <c r="I6" s="4">
        <v>7.5783175099999998</v>
      </c>
      <c r="J6" s="4">
        <v>5.2842519499999998</v>
      </c>
      <c r="K6" s="4">
        <v>5.0707010300000004</v>
      </c>
      <c r="L6" s="4">
        <v>4.9614265900000003</v>
      </c>
      <c r="M6" s="4">
        <v>4.9122750000000002</v>
      </c>
      <c r="N6" s="4">
        <v>2.6468658199999999</v>
      </c>
      <c r="O6" s="4">
        <v>2.5544600900000001</v>
      </c>
      <c r="P6" s="4">
        <v>2.6248784999999999</v>
      </c>
      <c r="Q6" s="4">
        <v>2.5147003400000001</v>
      </c>
      <c r="R6" s="4">
        <v>2.53664611</v>
      </c>
      <c r="S6" s="4">
        <v>2.63252825</v>
      </c>
      <c r="T6" s="4">
        <v>3.7798784632201001</v>
      </c>
      <c r="U6" s="4">
        <v>3.0561510945352102</v>
      </c>
    </row>
    <row r="7" spans="1:100" x14ac:dyDescent="0.35">
      <c r="A7" s="4" t="s">
        <v>197</v>
      </c>
      <c r="B7" s="4">
        <v>0.29777101</v>
      </c>
      <c r="C7" s="4">
        <v>0.28779327999999998</v>
      </c>
      <c r="D7" s="4">
        <v>0.26315145000000001</v>
      </c>
      <c r="E7" s="4">
        <v>0.24500789000000001</v>
      </c>
      <c r="F7" s="4">
        <v>0.24532306000000001</v>
      </c>
      <c r="G7" s="4">
        <v>0.23246924999999999</v>
      </c>
      <c r="H7" s="4">
        <v>0.19532272000000001</v>
      </c>
      <c r="I7" s="4">
        <v>0.18020710000000001</v>
      </c>
      <c r="J7" s="4">
        <v>0.17360144999999999</v>
      </c>
      <c r="K7" s="4">
        <v>0.17522695999999999</v>
      </c>
      <c r="L7" s="4">
        <v>0.17761303000000001</v>
      </c>
      <c r="M7" s="4">
        <v>0.15395079</v>
      </c>
      <c r="N7" s="4">
        <v>0.16058573000000001</v>
      </c>
      <c r="O7" s="4">
        <v>0.16224406</v>
      </c>
      <c r="P7" s="4">
        <v>0.14453452</v>
      </c>
      <c r="Q7" s="4">
        <v>0.16695152999999999</v>
      </c>
      <c r="R7" s="4">
        <v>0.15163523000000001</v>
      </c>
      <c r="S7" s="4">
        <v>0.13243974999999999</v>
      </c>
      <c r="T7" s="4">
        <v>-12.6589843270591</v>
      </c>
      <c r="U7" s="4">
        <v>-18.3700469527205</v>
      </c>
    </row>
    <row r="8" spans="1:100" x14ac:dyDescent="0.35">
      <c r="A8" s="4" t="s">
        <v>198</v>
      </c>
      <c r="B8" s="4">
        <v>0.94509100000000001</v>
      </c>
      <c r="C8" s="4">
        <v>0.90115856000000005</v>
      </c>
      <c r="D8" s="4">
        <v>1.3334556099999999</v>
      </c>
      <c r="E8" s="4">
        <v>1.10930095</v>
      </c>
      <c r="F8" s="4">
        <v>2.2579375100000001</v>
      </c>
      <c r="G8" s="4">
        <v>2.61165826</v>
      </c>
      <c r="H8" s="4">
        <v>2.3613027199999999</v>
      </c>
      <c r="I8" s="4">
        <v>2.03488106</v>
      </c>
      <c r="J8" s="4">
        <v>2.3392313900000001</v>
      </c>
      <c r="K8" s="4">
        <v>2.62939224</v>
      </c>
      <c r="L8" s="4">
        <v>2.8847374000000001</v>
      </c>
      <c r="M8" s="4">
        <v>3.1900413200000002</v>
      </c>
      <c r="N8" s="4">
        <v>2.8247962900000001</v>
      </c>
      <c r="O8" s="4">
        <v>2.7797900599999998</v>
      </c>
      <c r="P8" s="4">
        <v>2.6767595599999998</v>
      </c>
      <c r="Q8" s="4">
        <v>2.93299668</v>
      </c>
      <c r="R8" s="4">
        <v>2.62957017</v>
      </c>
      <c r="S8" s="4">
        <v>2.79681581</v>
      </c>
      <c r="T8" s="4">
        <v>6.3601892776263202</v>
      </c>
      <c r="U8" s="4">
        <v>0.61248330386503003</v>
      </c>
    </row>
    <row r="9" spans="1:100" x14ac:dyDescent="0.35">
      <c r="A9" s="4" t="s">
        <v>199</v>
      </c>
      <c r="B9" s="4">
        <v>9.5178961799999993</v>
      </c>
      <c r="C9" s="4">
        <v>9.53257595</v>
      </c>
      <c r="D9" s="4">
        <v>8.7040624799999993</v>
      </c>
      <c r="E9" s="4">
        <v>8.8234943099999992</v>
      </c>
      <c r="F9" s="4">
        <v>8.1731646999999992</v>
      </c>
      <c r="G9" s="4">
        <v>10.62619817</v>
      </c>
      <c r="H9" s="4">
        <v>7.45793251</v>
      </c>
      <c r="I9" s="4">
        <v>7.8849007000000002</v>
      </c>
      <c r="J9" s="4">
        <v>8.3217230099999995</v>
      </c>
      <c r="K9" s="4">
        <v>10.21207991</v>
      </c>
      <c r="L9" s="4">
        <v>8.5735401699999993</v>
      </c>
      <c r="M9" s="4">
        <v>6.6863850600000001</v>
      </c>
      <c r="N9" s="4">
        <v>7.5763811099999998</v>
      </c>
      <c r="O9" s="4">
        <v>7.6016011600000004</v>
      </c>
      <c r="P9" s="4">
        <v>8.2767426400000002</v>
      </c>
      <c r="Q9" s="4">
        <v>7.4226591400000004</v>
      </c>
      <c r="R9" s="4">
        <v>6.2802993899999997</v>
      </c>
      <c r="S9" s="4">
        <v>7.9375137999999996</v>
      </c>
      <c r="T9" s="4">
        <v>26.387506503889799</v>
      </c>
      <c r="U9" s="4">
        <v>4.4189721734887701</v>
      </c>
    </row>
    <row r="10" spans="1:100" x14ac:dyDescent="0.35">
      <c r="A10" s="4" t="s">
        <v>118</v>
      </c>
      <c r="B10" s="4">
        <v>1.4030559</v>
      </c>
      <c r="C10" s="4">
        <v>1.22457745</v>
      </c>
      <c r="D10" s="4">
        <v>1.33888169</v>
      </c>
      <c r="E10" s="4">
        <v>0.87315461999999999</v>
      </c>
      <c r="F10" s="4">
        <v>1.3258874199999999</v>
      </c>
      <c r="G10" s="4">
        <v>1.2634221400000001</v>
      </c>
      <c r="H10" s="4">
        <v>1.48934649</v>
      </c>
      <c r="I10" s="4">
        <v>1.28996796</v>
      </c>
      <c r="J10" s="4">
        <v>1.06184995</v>
      </c>
      <c r="K10" s="4">
        <v>1.00963515</v>
      </c>
      <c r="L10" s="4">
        <v>1.44655424</v>
      </c>
      <c r="M10" s="4">
        <v>0.97290975000000002</v>
      </c>
      <c r="N10" s="4">
        <v>0.91826691000000005</v>
      </c>
      <c r="O10" s="4">
        <v>1.05434088</v>
      </c>
      <c r="P10" s="4">
        <v>1.47176347</v>
      </c>
      <c r="Q10" s="4">
        <v>0.27098224999999998</v>
      </c>
      <c r="R10" s="4">
        <v>0.94311354999999997</v>
      </c>
      <c r="S10" s="4">
        <v>1.20439629</v>
      </c>
      <c r="T10" s="4">
        <v>27.7042716648488</v>
      </c>
      <c r="U10" s="4">
        <v>14.2321532671673</v>
      </c>
    </row>
    <row r="11" spans="1:100" x14ac:dyDescent="0.35">
      <c r="A11" s="4" t="s">
        <v>200</v>
      </c>
      <c r="B11" s="4">
        <v>2.0685689900000002</v>
      </c>
      <c r="C11" s="4">
        <v>2.24023547</v>
      </c>
      <c r="D11" s="4">
        <v>2.13569539</v>
      </c>
      <c r="E11" s="4">
        <v>2.1648262699999998</v>
      </c>
      <c r="F11" s="4">
        <v>1.7009149299999999</v>
      </c>
      <c r="G11" s="4">
        <v>1.82793451</v>
      </c>
      <c r="H11" s="4">
        <v>1.7945680399999999</v>
      </c>
      <c r="I11" s="4">
        <v>1.8039929699999999</v>
      </c>
      <c r="J11" s="4">
        <v>1.2533717</v>
      </c>
      <c r="K11" s="4">
        <v>1.6350409699999999</v>
      </c>
      <c r="L11" s="4">
        <v>1.52769161</v>
      </c>
      <c r="M11" s="4">
        <v>1.7216229599999999</v>
      </c>
      <c r="N11" s="4">
        <v>1.54124704</v>
      </c>
      <c r="O11" s="4">
        <v>1.6448498199999999</v>
      </c>
      <c r="P11" s="4">
        <v>1.7771403299999999</v>
      </c>
      <c r="Q11" s="4">
        <v>1.6424671</v>
      </c>
      <c r="R11" s="4">
        <v>3.8098720199999998</v>
      </c>
      <c r="S11" s="4">
        <v>4.22150566</v>
      </c>
      <c r="T11" s="4">
        <v>10.8043954715308</v>
      </c>
      <c r="U11" s="4">
        <v>156.649914701635</v>
      </c>
    </row>
    <row r="12" spans="1:100" x14ac:dyDescent="0.35">
      <c r="A12" s="4" t="s">
        <v>201</v>
      </c>
      <c r="B12" s="4">
        <v>25.564071890000001</v>
      </c>
      <c r="C12" s="4">
        <v>25.27002186</v>
      </c>
      <c r="D12" s="4">
        <v>23.027719250000001</v>
      </c>
      <c r="E12" s="4">
        <v>23.02872283</v>
      </c>
      <c r="F12" s="4">
        <v>21.735138280000001</v>
      </c>
      <c r="G12" s="4">
        <v>24.286458459999999</v>
      </c>
      <c r="H12" s="4">
        <v>20.544180109999999</v>
      </c>
      <c r="I12" s="4">
        <v>20.772267299999999</v>
      </c>
      <c r="J12" s="4">
        <v>18.434029450000001</v>
      </c>
      <c r="K12" s="4">
        <v>20.732076259999999</v>
      </c>
      <c r="L12" s="4">
        <v>19.571563040000001</v>
      </c>
      <c r="M12" s="4">
        <v>17.63718488</v>
      </c>
      <c r="N12" s="4">
        <v>15.668142899999999</v>
      </c>
      <c r="O12" s="4">
        <v>15.79728607</v>
      </c>
      <c r="P12" s="4">
        <v>16.971819020000002</v>
      </c>
      <c r="Q12" s="4">
        <v>14.950757039999999</v>
      </c>
      <c r="R12" s="4">
        <v>16.35113647</v>
      </c>
      <c r="S12" s="4">
        <v>18.925199559999999</v>
      </c>
      <c r="T12" s="4">
        <v>15.742410900445501</v>
      </c>
      <c r="U12" s="4">
        <v>19.800321878959299</v>
      </c>
    </row>
    <row r="14" spans="1:100" x14ac:dyDescent="0.35">
      <c r="A14" s="7" t="s">
        <v>202</v>
      </c>
    </row>
    <row r="16" spans="1:100" x14ac:dyDescent="0.35">
      <c r="A16" s="8" t="s">
        <v>2</v>
      </c>
      <c r="B16" s="8" t="s">
        <v>3</v>
      </c>
      <c r="C16" s="8" t="s">
        <v>4</v>
      </c>
      <c r="D16" s="8" t="s">
        <v>5</v>
      </c>
      <c r="E16" s="8" t="s">
        <v>6</v>
      </c>
      <c r="F16" s="8" t="s">
        <v>7</v>
      </c>
      <c r="G16" s="8" t="s">
        <v>8</v>
      </c>
      <c r="H16" s="8" t="s">
        <v>9</v>
      </c>
      <c r="I16" s="8" t="s">
        <v>10</v>
      </c>
      <c r="J16" s="8" t="s">
        <v>11</v>
      </c>
      <c r="K16" s="8" t="s">
        <v>12</v>
      </c>
      <c r="L16" s="8" t="s">
        <v>13</v>
      </c>
      <c r="M16" s="8" t="s">
        <v>14</v>
      </c>
      <c r="N16" s="8" t="s">
        <v>15</v>
      </c>
      <c r="O16" s="8" t="s">
        <v>16</v>
      </c>
      <c r="P16" s="8" t="s">
        <v>17</v>
      </c>
      <c r="Q16" s="8" t="s">
        <v>18</v>
      </c>
      <c r="R16" s="8" t="s">
        <v>19</v>
      </c>
      <c r="S16" s="8" t="s">
        <v>20</v>
      </c>
      <c r="T16" s="8" t="s">
        <v>21</v>
      </c>
      <c r="U16" s="8" t="s">
        <v>22</v>
      </c>
    </row>
    <row r="17" spans="1:21" x14ac:dyDescent="0.35">
      <c r="A17" s="4" t="s">
        <v>203</v>
      </c>
      <c r="B17" s="4">
        <v>0.39362482999999998</v>
      </c>
      <c r="C17" s="4">
        <v>0.4793829</v>
      </c>
      <c r="D17" s="4">
        <v>0.31501097</v>
      </c>
      <c r="E17" s="4">
        <v>0.32881610999999999</v>
      </c>
      <c r="F17" s="4">
        <v>0.25583892000000003</v>
      </c>
      <c r="G17" s="4">
        <v>0.26928099</v>
      </c>
      <c r="H17" s="4">
        <v>0.27998731999999998</v>
      </c>
      <c r="I17" s="4">
        <v>0.26966857</v>
      </c>
      <c r="J17" s="4">
        <v>0.17772168999999999</v>
      </c>
      <c r="K17" s="4">
        <v>0.17706326</v>
      </c>
      <c r="L17" s="4">
        <v>0.16050768000000001</v>
      </c>
      <c r="M17" s="4">
        <v>0.16555866</v>
      </c>
      <c r="N17" s="4">
        <v>8.2748349999999998E-2</v>
      </c>
      <c r="O17" s="4">
        <v>8.1570950000000003E-2</v>
      </c>
      <c r="P17" s="4">
        <v>8.0242549999999996E-2</v>
      </c>
      <c r="Q17" s="4">
        <v>8.5842879999999996E-2</v>
      </c>
      <c r="R17" s="4">
        <v>8.0440170000000005E-2</v>
      </c>
      <c r="S17" s="4">
        <v>7.9488340000000005E-2</v>
      </c>
      <c r="T17" s="4">
        <v>-1.1832769622441199</v>
      </c>
      <c r="U17" s="4">
        <v>-2.5531270630046601</v>
      </c>
    </row>
    <row r="18" spans="1:21" x14ac:dyDescent="0.35">
      <c r="A18" s="4" t="s">
        <v>204</v>
      </c>
      <c r="B18" s="4">
        <v>9.1841617099999997</v>
      </c>
      <c r="C18" s="4">
        <v>9.1437100000000004</v>
      </c>
      <c r="D18" s="4">
        <v>7.7804354900000003</v>
      </c>
      <c r="E18" s="4">
        <v>8.3765768000000005</v>
      </c>
      <c r="F18" s="4">
        <v>6.7857723099999996</v>
      </c>
      <c r="G18" s="4">
        <v>6.3595711100000001</v>
      </c>
      <c r="H18" s="4">
        <v>6.1129807999999999</v>
      </c>
      <c r="I18" s="4">
        <v>6.4413190800000004</v>
      </c>
      <c r="J18" s="4">
        <v>4.3760244799999999</v>
      </c>
      <c r="K18" s="4">
        <v>4.1498655500000003</v>
      </c>
      <c r="L18" s="4">
        <v>4.0897659500000003</v>
      </c>
      <c r="M18" s="4">
        <v>4.1899491500000003</v>
      </c>
      <c r="N18" s="4">
        <v>2.16315233</v>
      </c>
      <c r="O18" s="4">
        <v>2.0687861299999999</v>
      </c>
      <c r="P18" s="4">
        <v>2.1326756100000002</v>
      </c>
      <c r="Q18" s="4">
        <v>2.0349250400000001</v>
      </c>
      <c r="R18" s="4">
        <v>2.04635224</v>
      </c>
      <c r="S18" s="4">
        <v>2.0678382800000001</v>
      </c>
      <c r="T18" s="4">
        <v>1.0499678198119</v>
      </c>
      <c r="U18" s="4">
        <v>-4.5816722485458899E-2</v>
      </c>
    </row>
    <row r="19" spans="1:21" x14ac:dyDescent="0.35">
      <c r="A19" s="4" t="s">
        <v>205</v>
      </c>
      <c r="B19" s="4">
        <v>1.75390227</v>
      </c>
      <c r="C19" s="4">
        <v>1.46058825</v>
      </c>
      <c r="D19" s="4">
        <v>1.15702617</v>
      </c>
      <c r="E19" s="4">
        <v>1.10754588</v>
      </c>
      <c r="F19" s="4">
        <v>0.99029942999999998</v>
      </c>
      <c r="G19" s="4">
        <v>1.0959240299999999</v>
      </c>
      <c r="H19" s="4">
        <v>0.85273951000000003</v>
      </c>
      <c r="I19" s="4">
        <v>0.86732986000000001</v>
      </c>
      <c r="J19" s="4">
        <v>0.73050577999999999</v>
      </c>
      <c r="K19" s="4">
        <v>0.74377221999999998</v>
      </c>
      <c r="L19" s="4">
        <v>0.71115295999999995</v>
      </c>
      <c r="M19" s="4">
        <v>0.55676718999999997</v>
      </c>
      <c r="N19" s="4">
        <v>0.40096514</v>
      </c>
      <c r="O19" s="4">
        <v>0.40410300999999998</v>
      </c>
      <c r="P19" s="4">
        <v>0.41196033999999998</v>
      </c>
      <c r="Q19" s="4">
        <v>0.39393242000000001</v>
      </c>
      <c r="R19" s="4">
        <v>0.40985369999999999</v>
      </c>
      <c r="S19" s="4">
        <v>0.48520162999999999</v>
      </c>
      <c r="T19" s="4">
        <v>18.384103888777901</v>
      </c>
      <c r="U19" s="4">
        <v>20.068798794644</v>
      </c>
    </row>
    <row r="20" spans="1:21" x14ac:dyDescent="0.35">
      <c r="A20" s="4" t="s">
        <v>201</v>
      </c>
      <c r="B20" s="4">
        <v>11.331688809999999</v>
      </c>
      <c r="C20" s="4">
        <v>11.08368115</v>
      </c>
      <c r="D20" s="4">
        <v>9.2524726299999998</v>
      </c>
      <c r="E20" s="4">
        <v>9.8129387900000005</v>
      </c>
      <c r="F20" s="4">
        <v>8.0319106599999994</v>
      </c>
      <c r="G20" s="4">
        <v>7.7247761300000004</v>
      </c>
      <c r="H20" s="4">
        <v>7.2457076300000001</v>
      </c>
      <c r="I20" s="4">
        <v>7.5783175099999998</v>
      </c>
      <c r="J20" s="4">
        <v>5.2842519499999998</v>
      </c>
      <c r="K20" s="4">
        <v>5.0707010300000004</v>
      </c>
      <c r="L20" s="4">
        <v>4.9614265900000003</v>
      </c>
      <c r="M20" s="4">
        <v>4.9122750000000002</v>
      </c>
      <c r="N20" s="4">
        <v>2.6468658199999999</v>
      </c>
      <c r="O20" s="4">
        <v>2.5544600900000001</v>
      </c>
      <c r="P20" s="4">
        <v>2.6248784999999999</v>
      </c>
      <c r="Q20" s="4">
        <v>2.5147003400000001</v>
      </c>
      <c r="R20" s="4">
        <v>2.53664611</v>
      </c>
      <c r="S20" s="4">
        <v>2.63252825</v>
      </c>
      <c r="T20" s="4">
        <v>3.7798784632201001</v>
      </c>
      <c r="U20" s="4">
        <v>3.0561510945352102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V31"/>
  <sheetViews>
    <sheetView topLeftCell="A7" zoomScale="71" zoomScaleNormal="71" workbookViewId="0">
      <selection activeCell="A27" sqref="A27:XFD31"/>
    </sheetView>
  </sheetViews>
  <sheetFormatPr defaultColWidth="10.90625" defaultRowHeight="14.5" x14ac:dyDescent="0.35"/>
  <cols>
    <col min="1" max="1" width="18.453125" customWidth="1"/>
    <col min="20" max="20" width="17.90625" bestFit="1" customWidth="1"/>
  </cols>
  <sheetData>
    <row r="1" spans="1:100" x14ac:dyDescent="0.35">
      <c r="A1" s="1" t="s">
        <v>206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207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208</v>
      </c>
      <c r="B6">
        <v>9</v>
      </c>
      <c r="C6">
        <v>9</v>
      </c>
      <c r="D6">
        <v>9</v>
      </c>
      <c r="E6">
        <v>10</v>
      </c>
      <c r="F6">
        <v>9</v>
      </c>
      <c r="G6">
        <v>8</v>
      </c>
      <c r="H6">
        <v>9</v>
      </c>
      <c r="I6">
        <v>9</v>
      </c>
      <c r="J6">
        <v>9</v>
      </c>
      <c r="K6">
        <v>8</v>
      </c>
      <c r="L6">
        <v>8</v>
      </c>
      <c r="M6">
        <v>8</v>
      </c>
      <c r="N6">
        <v>8</v>
      </c>
      <c r="O6">
        <v>8</v>
      </c>
      <c r="P6">
        <v>8</v>
      </c>
      <c r="Q6">
        <v>8</v>
      </c>
      <c r="R6">
        <v>8</v>
      </c>
      <c r="S6">
        <v>8</v>
      </c>
      <c r="T6">
        <v>0</v>
      </c>
      <c r="U6">
        <v>0</v>
      </c>
    </row>
    <row r="8" spans="1:100" x14ac:dyDescent="0.35">
      <c r="A8" s="2" t="s">
        <v>209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</row>
    <row r="11" spans="1:100" s="4" customFormat="1" x14ac:dyDescent="0.35">
      <c r="A11" s="4" t="s">
        <v>210</v>
      </c>
      <c r="B11" s="4">
        <v>49.183028280000002</v>
      </c>
      <c r="C11" s="4">
        <v>66.394425760000004</v>
      </c>
      <c r="D11" s="4">
        <v>53.173326660000001</v>
      </c>
      <c r="E11" s="4">
        <v>51.30910334</v>
      </c>
      <c r="F11" s="4">
        <v>48.853841760000002</v>
      </c>
      <c r="G11" s="4">
        <v>49.687702960000003</v>
      </c>
      <c r="H11" s="4">
        <v>50.703155500000001</v>
      </c>
      <c r="I11" s="4">
        <v>43.751844480000003</v>
      </c>
      <c r="J11" s="4">
        <v>37.272889409999998</v>
      </c>
      <c r="K11" s="4">
        <v>44.600603820000003</v>
      </c>
      <c r="L11" s="4">
        <v>35.257832299999997</v>
      </c>
      <c r="M11" s="4">
        <v>37.753493429999999</v>
      </c>
      <c r="N11" s="4">
        <v>34.585394170000001</v>
      </c>
      <c r="O11" s="4">
        <v>31.65218612</v>
      </c>
      <c r="P11" s="4">
        <v>34.338621240000002</v>
      </c>
      <c r="Q11" s="4">
        <v>38.882412690000002</v>
      </c>
      <c r="R11" s="4">
        <v>35.516994369999999</v>
      </c>
      <c r="S11" s="4">
        <v>32.300500810000003</v>
      </c>
      <c r="T11" s="4">
        <v>-9.0562098991035693</v>
      </c>
      <c r="U11" s="4">
        <v>2.0482461702395498</v>
      </c>
    </row>
    <row r="12" spans="1:100" s="4" customFormat="1" x14ac:dyDescent="0.35">
      <c r="A12" s="4" t="s">
        <v>211</v>
      </c>
      <c r="B12" s="4">
        <v>1122.9930905900001</v>
      </c>
      <c r="C12" s="4">
        <v>1085.2957060399999</v>
      </c>
      <c r="D12" s="4">
        <v>1012.74641447</v>
      </c>
      <c r="E12" s="4">
        <v>1031.49949268</v>
      </c>
      <c r="F12" s="4">
        <v>1028.27697302</v>
      </c>
      <c r="G12" s="4">
        <v>985.34635493999997</v>
      </c>
      <c r="H12" s="4">
        <v>958.03604282000003</v>
      </c>
      <c r="I12" s="4">
        <v>962.01976353999999</v>
      </c>
      <c r="J12" s="4">
        <v>940.56112579000001</v>
      </c>
      <c r="K12" s="4">
        <v>948.63710633999995</v>
      </c>
      <c r="L12" s="4">
        <v>912.89640249000001</v>
      </c>
      <c r="M12" s="4">
        <v>943.52017159000002</v>
      </c>
      <c r="N12" s="4">
        <v>955.69585613000004</v>
      </c>
      <c r="O12" s="4">
        <v>943.38601272999995</v>
      </c>
      <c r="P12" s="4">
        <v>927.55791400999999</v>
      </c>
      <c r="Q12" s="4">
        <v>939.70629127999996</v>
      </c>
      <c r="R12" s="4">
        <v>935.17808104000005</v>
      </c>
      <c r="S12" s="4">
        <v>935.01625822000005</v>
      </c>
      <c r="T12" s="4">
        <v>-1.7303957746739301E-2</v>
      </c>
      <c r="U12" s="4">
        <v>-0.88720358337509597</v>
      </c>
    </row>
    <row r="13" spans="1:100" s="4" customFormat="1" x14ac:dyDescent="0.35">
      <c r="A13" s="4" t="s">
        <v>212</v>
      </c>
      <c r="B13" s="4">
        <v>138.62505393000001</v>
      </c>
      <c r="C13" s="4">
        <v>135.9171738</v>
      </c>
      <c r="D13" s="4">
        <v>132.74064652000001</v>
      </c>
      <c r="E13" s="4">
        <v>142.73123244999999</v>
      </c>
      <c r="F13" s="4">
        <v>145.65820872</v>
      </c>
      <c r="G13" s="4">
        <v>147.43097320000001</v>
      </c>
      <c r="H13" s="4">
        <v>139.44275400000001</v>
      </c>
      <c r="I13" s="4">
        <v>132.85759612000001</v>
      </c>
      <c r="J13" s="4">
        <v>139.20697855</v>
      </c>
      <c r="K13" s="4">
        <v>131.83039176</v>
      </c>
      <c r="L13" s="4">
        <v>143.97973833</v>
      </c>
      <c r="M13" s="4">
        <v>134.1651775</v>
      </c>
      <c r="N13" s="4">
        <v>128.71180423999999</v>
      </c>
      <c r="O13" s="4">
        <v>131.29712076000001</v>
      </c>
      <c r="P13" s="4">
        <v>123.24017668</v>
      </c>
      <c r="Q13" s="4">
        <v>117.33480316000001</v>
      </c>
      <c r="R13" s="4">
        <v>106.82978894999999</v>
      </c>
      <c r="S13" s="4">
        <v>98.56484725</v>
      </c>
      <c r="T13" s="4">
        <v>-7.7365515566714098</v>
      </c>
      <c r="U13" s="4">
        <v>-24.929924830440001</v>
      </c>
    </row>
    <row r="14" spans="1:100" s="4" customFormat="1" x14ac:dyDescent="0.35">
      <c r="A14" s="4" t="s">
        <v>213</v>
      </c>
      <c r="B14" s="4">
        <v>1310.8011727999999</v>
      </c>
      <c r="C14" s="4">
        <v>1287.6073056</v>
      </c>
      <c r="D14" s="4">
        <v>1198.6603876500001</v>
      </c>
      <c r="E14" s="4">
        <v>1225.53982847</v>
      </c>
      <c r="F14" s="4">
        <v>1222.7890235</v>
      </c>
      <c r="G14" s="4">
        <v>1182.4650311</v>
      </c>
      <c r="H14" s="4">
        <v>1148.1819523199999</v>
      </c>
      <c r="I14" s="4">
        <v>1138.62920414</v>
      </c>
      <c r="J14" s="4">
        <v>1117.0409937500001</v>
      </c>
      <c r="K14" s="4">
        <v>1125.0681019199999</v>
      </c>
      <c r="L14" s="4">
        <v>1092.1339731200001</v>
      </c>
      <c r="M14" s="4">
        <v>1115.43884252</v>
      </c>
      <c r="N14" s="4">
        <v>1118.99305454</v>
      </c>
      <c r="O14" s="4">
        <v>1106.3353196099999</v>
      </c>
      <c r="P14" s="4">
        <v>1085.13671193</v>
      </c>
      <c r="Q14" s="4">
        <v>1095.92350713</v>
      </c>
      <c r="R14" s="4">
        <v>1077.52486436</v>
      </c>
      <c r="S14" s="4">
        <v>1065.8816062799999</v>
      </c>
      <c r="T14" s="4">
        <v>-1.08055586141073</v>
      </c>
      <c r="U14" s="4">
        <v>-3.65655083164663</v>
      </c>
    </row>
    <row r="16" spans="1:100" x14ac:dyDescent="0.35">
      <c r="A16" s="2" t="s">
        <v>214</v>
      </c>
    </row>
    <row r="18" spans="1:21" s="5" customFormat="1" x14ac:dyDescent="0.35">
      <c r="A18" s="15" t="s">
        <v>51</v>
      </c>
      <c r="B18" s="15" t="s">
        <v>3</v>
      </c>
      <c r="C18" s="15" t="s">
        <v>4</v>
      </c>
      <c r="D18" s="15" t="s">
        <v>5</v>
      </c>
      <c r="E18" s="15" t="s">
        <v>6</v>
      </c>
      <c r="F18" s="15" t="s">
        <v>7</v>
      </c>
      <c r="G18" s="15" t="s">
        <v>8</v>
      </c>
      <c r="H18" s="15" t="s">
        <v>9</v>
      </c>
      <c r="I18" s="15" t="s">
        <v>10</v>
      </c>
      <c r="J18" s="15" t="s">
        <v>11</v>
      </c>
      <c r="K18" s="15" t="s">
        <v>12</v>
      </c>
      <c r="L18" s="15" t="s">
        <v>13</v>
      </c>
      <c r="M18" s="15" t="s">
        <v>14</v>
      </c>
      <c r="N18" s="15" t="s">
        <v>15</v>
      </c>
      <c r="O18" s="15" t="s">
        <v>16</v>
      </c>
      <c r="P18" s="15" t="s">
        <v>17</v>
      </c>
      <c r="Q18" s="15" t="s">
        <v>18</v>
      </c>
      <c r="R18" s="15" t="s">
        <v>19</v>
      </c>
      <c r="S18" s="15" t="s">
        <v>20</v>
      </c>
      <c r="T18" s="15" t="s">
        <v>21</v>
      </c>
      <c r="U18" s="15" t="s">
        <v>22</v>
      </c>
    </row>
    <row r="19" spans="1:21" s="5" customFormat="1" x14ac:dyDescent="0.35">
      <c r="A19" s="5" t="s">
        <v>53</v>
      </c>
      <c r="B19" s="5">
        <v>41.47</v>
      </c>
      <c r="C19" s="5">
        <v>43.12</v>
      </c>
      <c r="D19" s="5">
        <v>42.13</v>
      </c>
      <c r="E19" s="5">
        <v>42.42</v>
      </c>
      <c r="F19" s="5">
        <v>42.33</v>
      </c>
      <c r="G19" s="5">
        <v>42.41</v>
      </c>
      <c r="H19" s="5">
        <v>42.81</v>
      </c>
      <c r="I19" s="5">
        <v>43.19</v>
      </c>
      <c r="J19" s="5">
        <v>43.18</v>
      </c>
      <c r="K19" s="5">
        <v>43.43</v>
      </c>
      <c r="L19" s="5">
        <v>43.43</v>
      </c>
      <c r="M19" s="5">
        <v>43.01</v>
      </c>
      <c r="N19" s="5">
        <v>43.17</v>
      </c>
      <c r="O19" s="5">
        <v>43.29</v>
      </c>
      <c r="P19" s="5">
        <v>42.63</v>
      </c>
      <c r="Q19" s="5">
        <v>41.8</v>
      </c>
      <c r="R19" s="5">
        <v>41.88</v>
      </c>
      <c r="S19" s="5">
        <v>41.59</v>
      </c>
      <c r="T19" s="5">
        <v>-0.28999999999999998</v>
      </c>
      <c r="U19" s="5">
        <v>-1.7</v>
      </c>
    </row>
    <row r="20" spans="1:21" s="5" customFormat="1" x14ac:dyDescent="0.35">
      <c r="A20" s="5" t="s">
        <v>52</v>
      </c>
      <c r="B20" s="5">
        <v>30.59</v>
      </c>
      <c r="C20" s="5">
        <v>29.7</v>
      </c>
      <c r="D20" s="5">
        <v>30.7</v>
      </c>
      <c r="E20" s="5">
        <v>30.59</v>
      </c>
      <c r="F20" s="5">
        <v>30.82</v>
      </c>
      <c r="G20" s="5">
        <v>30.76</v>
      </c>
      <c r="H20" s="5">
        <v>29.31</v>
      </c>
      <c r="I20" s="5">
        <v>29.2</v>
      </c>
      <c r="J20" s="5">
        <v>28.79</v>
      </c>
      <c r="K20" s="5">
        <v>28.67</v>
      </c>
      <c r="L20" s="5">
        <v>28.57</v>
      </c>
      <c r="M20" s="5">
        <v>28.46</v>
      </c>
      <c r="N20" s="5">
        <v>28.49</v>
      </c>
      <c r="O20" s="5">
        <v>28.71</v>
      </c>
      <c r="P20" s="5">
        <v>28.72</v>
      </c>
      <c r="Q20" s="5">
        <v>28.56</v>
      </c>
      <c r="R20" s="5">
        <v>28.58</v>
      </c>
      <c r="S20" s="5">
        <v>28.95</v>
      </c>
      <c r="T20" s="5">
        <v>0.37</v>
      </c>
      <c r="U20" s="5">
        <v>0.24</v>
      </c>
    </row>
    <row r="21" spans="1:21" s="5" customFormat="1" x14ac:dyDescent="0.35">
      <c r="A21" s="5" t="s">
        <v>54</v>
      </c>
      <c r="B21" s="5">
        <v>27.16</v>
      </c>
      <c r="C21" s="5">
        <v>26.51</v>
      </c>
      <c r="D21" s="5">
        <v>26.32</v>
      </c>
      <c r="E21" s="5">
        <v>26.27</v>
      </c>
      <c r="F21" s="5">
        <v>26.08</v>
      </c>
      <c r="G21" s="5">
        <v>25.75</v>
      </c>
      <c r="H21" s="5">
        <v>26.12</v>
      </c>
      <c r="I21" s="5">
        <v>26.5</v>
      </c>
      <c r="J21" s="5">
        <v>26.98</v>
      </c>
      <c r="K21" s="5">
        <v>26.84</v>
      </c>
      <c r="L21" s="5">
        <v>27.19</v>
      </c>
      <c r="M21" s="5">
        <v>27.66</v>
      </c>
      <c r="N21" s="5">
        <v>27.63</v>
      </c>
      <c r="O21" s="5">
        <v>27.27</v>
      </c>
      <c r="P21" s="5">
        <v>27.86</v>
      </c>
      <c r="Q21" s="5">
        <v>28.9</v>
      </c>
      <c r="R21" s="5">
        <v>28.73</v>
      </c>
      <c r="S21" s="5">
        <v>28.64</v>
      </c>
      <c r="T21" s="5">
        <v>-0.09</v>
      </c>
      <c r="U21" s="5">
        <v>1.36</v>
      </c>
    </row>
    <row r="22" spans="1:21" s="5" customFormat="1" x14ac:dyDescent="0.35">
      <c r="A22" s="5" t="s">
        <v>56</v>
      </c>
      <c r="B22" s="5">
        <v>0.77</v>
      </c>
      <c r="C22" s="5">
        <v>0.67</v>
      </c>
      <c r="D22" s="5">
        <v>0.85</v>
      </c>
      <c r="E22" s="5">
        <v>0.72</v>
      </c>
      <c r="F22" s="5">
        <v>0.77</v>
      </c>
      <c r="G22" s="5">
        <v>1.08</v>
      </c>
      <c r="H22" s="5">
        <v>1.76</v>
      </c>
      <c r="I22" s="5">
        <v>1.1100000000000001</v>
      </c>
      <c r="J22" s="5">
        <v>1.05</v>
      </c>
      <c r="K22" s="5">
        <v>1.07</v>
      </c>
      <c r="L22" s="5">
        <v>0.81</v>
      </c>
      <c r="M22" s="5">
        <v>0.87</v>
      </c>
      <c r="N22" s="5">
        <v>0.71</v>
      </c>
      <c r="O22" s="5">
        <v>0.72</v>
      </c>
      <c r="P22" s="5">
        <v>0.79</v>
      </c>
      <c r="Q22" s="5">
        <v>0.75</v>
      </c>
      <c r="R22" s="5">
        <v>0.81</v>
      </c>
      <c r="S22" s="5">
        <v>0.82</v>
      </c>
      <c r="T22" s="5">
        <v>0.01</v>
      </c>
      <c r="U22" s="5">
        <v>0.1</v>
      </c>
    </row>
    <row r="24" spans="1:21" x14ac:dyDescent="0.35">
      <c r="A24" s="2" t="s">
        <v>215</v>
      </c>
    </row>
    <row r="26" spans="1:21" x14ac:dyDescent="0.35">
      <c r="A26" s="3" t="s">
        <v>51</v>
      </c>
      <c r="B26" s="3" t="s">
        <v>3</v>
      </c>
      <c r="C26" s="3" t="s">
        <v>4</v>
      </c>
      <c r="D26" s="3" t="s">
        <v>5</v>
      </c>
      <c r="E26" s="3" t="s">
        <v>6</v>
      </c>
      <c r="F26" s="3" t="s">
        <v>7</v>
      </c>
      <c r="G26" s="3" t="s">
        <v>8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  <c r="P26" s="3" t="s">
        <v>17</v>
      </c>
      <c r="Q26" s="3" t="s">
        <v>18</v>
      </c>
      <c r="R26" s="3" t="s">
        <v>19</v>
      </c>
      <c r="S26" s="3" t="s">
        <v>20</v>
      </c>
      <c r="T26" s="3" t="s">
        <v>21</v>
      </c>
      <c r="U26" s="3" t="s">
        <v>22</v>
      </c>
    </row>
    <row r="27" spans="1:21" s="4" customFormat="1" x14ac:dyDescent="0.35">
      <c r="A27" s="4" t="s">
        <v>53</v>
      </c>
      <c r="B27" s="4">
        <v>42.19</v>
      </c>
      <c r="C27" s="4">
        <v>43.57</v>
      </c>
      <c r="D27" s="4">
        <v>41.95</v>
      </c>
      <c r="E27" s="4">
        <v>42.83</v>
      </c>
      <c r="F27" s="4">
        <v>43.77</v>
      </c>
      <c r="G27" s="4">
        <v>43.63</v>
      </c>
      <c r="H27" s="4">
        <v>43.62</v>
      </c>
      <c r="I27" s="4">
        <v>46.64</v>
      </c>
      <c r="J27" s="4">
        <v>44.27</v>
      </c>
      <c r="K27" s="4">
        <v>43.91</v>
      </c>
      <c r="L27" s="4">
        <v>43.11</v>
      </c>
      <c r="M27" s="4">
        <v>42.51</v>
      </c>
      <c r="N27" s="4">
        <v>42.97</v>
      </c>
      <c r="O27" s="4">
        <v>44.78</v>
      </c>
      <c r="P27" s="4">
        <v>41.09</v>
      </c>
      <c r="Q27" s="4">
        <v>42.32</v>
      </c>
      <c r="R27" s="4">
        <v>41.53</v>
      </c>
      <c r="S27" s="4">
        <v>39.72</v>
      </c>
      <c r="T27" s="4">
        <v>-1.81</v>
      </c>
      <c r="U27" s="4">
        <v>-5.07</v>
      </c>
    </row>
    <row r="28" spans="1:21" s="4" customFormat="1" x14ac:dyDescent="0.35">
      <c r="A28" s="4" t="s">
        <v>52</v>
      </c>
      <c r="B28" s="4">
        <v>29.06</v>
      </c>
      <c r="C28" s="4">
        <v>28.58</v>
      </c>
      <c r="D28" s="4">
        <v>29.4</v>
      </c>
      <c r="E28" s="4">
        <v>28.48</v>
      </c>
      <c r="F28" s="4">
        <v>27.79</v>
      </c>
      <c r="G28" s="4">
        <v>27.46</v>
      </c>
      <c r="H28" s="4">
        <v>28.65</v>
      </c>
      <c r="I28" s="4">
        <v>26.94</v>
      </c>
      <c r="J28" s="4">
        <v>28.01</v>
      </c>
      <c r="K28" s="4">
        <v>28.51</v>
      </c>
      <c r="L28" s="4">
        <v>28.48</v>
      </c>
      <c r="M28" s="4">
        <v>28.84</v>
      </c>
      <c r="N28" s="4">
        <v>28.24</v>
      </c>
      <c r="O28" s="4">
        <v>28.79</v>
      </c>
      <c r="P28" s="4">
        <v>27.65</v>
      </c>
      <c r="Q28" s="4">
        <v>28.28</v>
      </c>
      <c r="R28" s="4">
        <v>27.76</v>
      </c>
      <c r="S28" s="4">
        <v>26.97</v>
      </c>
      <c r="T28" s="4">
        <v>-0.79</v>
      </c>
      <c r="U28" s="4">
        <v>-1.82</v>
      </c>
    </row>
    <row r="29" spans="1:21" s="4" customFormat="1" x14ac:dyDescent="0.35">
      <c r="A29" s="4" t="s">
        <v>54</v>
      </c>
      <c r="B29" s="4">
        <v>26.71</v>
      </c>
      <c r="C29" s="4">
        <v>26.25</v>
      </c>
      <c r="D29" s="4">
        <v>27.16</v>
      </c>
      <c r="E29" s="4">
        <v>27.47</v>
      </c>
      <c r="F29" s="4">
        <v>27.38</v>
      </c>
      <c r="G29" s="4">
        <v>26.71</v>
      </c>
      <c r="H29" s="4">
        <v>25.45</v>
      </c>
      <c r="I29" s="4">
        <v>24.45</v>
      </c>
      <c r="J29" s="4">
        <v>26</v>
      </c>
      <c r="K29" s="4">
        <v>25.93</v>
      </c>
      <c r="L29" s="4">
        <v>26.46</v>
      </c>
      <c r="M29" s="4">
        <v>27.14</v>
      </c>
      <c r="N29" s="4">
        <v>26.98</v>
      </c>
      <c r="O29" s="4">
        <v>25.33</v>
      </c>
      <c r="P29" s="4">
        <v>28.42</v>
      </c>
      <c r="Q29" s="4">
        <v>26.05</v>
      </c>
      <c r="R29" s="4">
        <v>26.06</v>
      </c>
      <c r="S29" s="4">
        <v>25.83</v>
      </c>
      <c r="T29" s="4">
        <v>-0.23</v>
      </c>
      <c r="U29" s="4">
        <v>0.5</v>
      </c>
    </row>
    <row r="30" spans="1:21" s="4" customFormat="1" x14ac:dyDescent="0.35">
      <c r="A30" s="4" t="s">
        <v>144</v>
      </c>
      <c r="G30" s="4">
        <v>2.1</v>
      </c>
      <c r="H30" s="4">
        <v>2.16</v>
      </c>
      <c r="P30" s="4">
        <v>2.69</v>
      </c>
      <c r="Q30" s="4">
        <v>3.2</v>
      </c>
      <c r="R30" s="4">
        <v>4.5</v>
      </c>
      <c r="S30" s="4">
        <v>7.36</v>
      </c>
      <c r="T30" s="4">
        <v>2.85</v>
      </c>
    </row>
    <row r="31" spans="1:21" s="4" customFormat="1" x14ac:dyDescent="0.35">
      <c r="A31" s="4" t="s">
        <v>56</v>
      </c>
      <c r="B31" s="4">
        <v>2.04</v>
      </c>
      <c r="C31" s="4">
        <v>1.6</v>
      </c>
      <c r="D31" s="4">
        <v>1.49</v>
      </c>
      <c r="E31" s="4">
        <v>1.21</v>
      </c>
      <c r="F31" s="4">
        <v>1.07</v>
      </c>
      <c r="G31" s="4">
        <v>0.11</v>
      </c>
      <c r="H31" s="4">
        <v>0.13</v>
      </c>
      <c r="I31" s="4">
        <v>1.97</v>
      </c>
      <c r="J31" s="4">
        <v>1.72</v>
      </c>
      <c r="K31" s="4">
        <v>1.65</v>
      </c>
      <c r="L31" s="4">
        <v>1.95</v>
      </c>
      <c r="M31" s="4">
        <v>1.51</v>
      </c>
      <c r="N31" s="4">
        <v>1.82</v>
      </c>
      <c r="O31" s="4">
        <v>1.1000000000000001</v>
      </c>
      <c r="P31" s="4">
        <v>0.14000000000000001</v>
      </c>
      <c r="Q31" s="4">
        <v>0.15</v>
      </c>
      <c r="R31" s="4">
        <v>0.14000000000000001</v>
      </c>
      <c r="S31" s="4">
        <v>0.12</v>
      </c>
      <c r="T31" s="4">
        <v>-0.02</v>
      </c>
      <c r="U31" s="4">
        <v>-0.97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V28"/>
  <sheetViews>
    <sheetView topLeftCell="A4" zoomScale="63" zoomScaleNormal="63" workbookViewId="0">
      <selection activeCell="J27" sqref="J27"/>
    </sheetView>
  </sheetViews>
  <sheetFormatPr defaultColWidth="10.90625" defaultRowHeight="14.5" x14ac:dyDescent="0.35"/>
  <cols>
    <col min="1" max="1" width="26.1796875" customWidth="1"/>
    <col min="20" max="20" width="17.08984375" bestFit="1" customWidth="1"/>
  </cols>
  <sheetData>
    <row r="1" spans="1:100" x14ac:dyDescent="0.35">
      <c r="A1" s="1" t="s">
        <v>216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217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208</v>
      </c>
      <c r="B6">
        <v>7</v>
      </c>
      <c r="C6">
        <v>7</v>
      </c>
      <c r="D6">
        <v>8</v>
      </c>
      <c r="E6">
        <v>8</v>
      </c>
      <c r="F6">
        <v>7</v>
      </c>
      <c r="G6">
        <v>7</v>
      </c>
      <c r="H6">
        <v>7</v>
      </c>
      <c r="I6">
        <v>7</v>
      </c>
      <c r="J6">
        <v>7</v>
      </c>
      <c r="K6">
        <v>8</v>
      </c>
      <c r="L6">
        <v>7</v>
      </c>
      <c r="M6">
        <v>6</v>
      </c>
      <c r="N6">
        <v>6</v>
      </c>
      <c r="O6">
        <v>6</v>
      </c>
      <c r="P6">
        <v>6</v>
      </c>
      <c r="Q6">
        <v>6</v>
      </c>
      <c r="R6">
        <v>6</v>
      </c>
      <c r="S6">
        <v>6</v>
      </c>
      <c r="T6">
        <v>0</v>
      </c>
      <c r="U6">
        <v>0</v>
      </c>
    </row>
    <row r="8" spans="1:100" x14ac:dyDescent="0.35">
      <c r="A8" s="2" t="s">
        <v>218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</row>
    <row r="11" spans="1:100" s="4" customFormat="1" x14ac:dyDescent="0.35">
      <c r="A11" s="4" t="s">
        <v>210</v>
      </c>
      <c r="B11" s="4">
        <v>15.841546230000001</v>
      </c>
      <c r="C11" s="4">
        <v>14.88806022</v>
      </c>
      <c r="D11" s="4">
        <v>14.344030010000001</v>
      </c>
      <c r="E11" s="4">
        <v>12.62861985</v>
      </c>
      <c r="F11" s="4">
        <v>11.20510793</v>
      </c>
      <c r="G11" s="4">
        <v>10.02602926</v>
      </c>
      <c r="H11" s="4">
        <v>10.118289989999999</v>
      </c>
      <c r="I11" s="4">
        <v>9.1629214500000007</v>
      </c>
      <c r="J11" s="4">
        <v>9.9369606400000006</v>
      </c>
      <c r="K11" s="4">
        <v>9.1666092900000002</v>
      </c>
      <c r="L11" s="4">
        <v>8.8640863299999992</v>
      </c>
      <c r="M11" s="4">
        <v>8.9421260799999995</v>
      </c>
      <c r="N11" s="4">
        <v>8.86775409</v>
      </c>
      <c r="O11" s="4">
        <v>8.4696101099999996</v>
      </c>
      <c r="P11" s="4">
        <v>8.5514390299999992</v>
      </c>
      <c r="Q11" s="4">
        <v>8.68694363</v>
      </c>
      <c r="R11" s="4">
        <v>8.5150248299999998</v>
      </c>
      <c r="S11" s="4">
        <v>7.9230449199999997</v>
      </c>
      <c r="T11" s="4">
        <v>-6.9521806667473998</v>
      </c>
      <c r="U11" s="4">
        <v>-6.4532508923247098</v>
      </c>
    </row>
    <row r="12" spans="1:100" s="4" customFormat="1" x14ac:dyDescent="0.35">
      <c r="A12" s="4" t="s">
        <v>211</v>
      </c>
      <c r="B12" s="4">
        <v>85.457308929999996</v>
      </c>
      <c r="C12" s="4">
        <v>82.597301900000005</v>
      </c>
      <c r="D12" s="4">
        <v>78.628729949999993</v>
      </c>
      <c r="E12" s="4">
        <v>74.824298830000004</v>
      </c>
      <c r="F12" s="4">
        <v>75.93086667</v>
      </c>
      <c r="G12" s="4">
        <v>66.797218630000003</v>
      </c>
      <c r="H12" s="4">
        <v>63.456870330000001</v>
      </c>
      <c r="I12" s="4">
        <v>61.803138369999999</v>
      </c>
      <c r="J12" s="4">
        <v>62.235070370000003</v>
      </c>
      <c r="K12" s="4">
        <v>59.767176050000003</v>
      </c>
      <c r="L12" s="4">
        <v>53.886931240000003</v>
      </c>
      <c r="M12" s="4">
        <v>56.671412050000001</v>
      </c>
      <c r="N12" s="4">
        <v>58.125602780000001</v>
      </c>
      <c r="O12" s="4">
        <v>55.469320019999998</v>
      </c>
      <c r="P12" s="4">
        <v>52.862861719999998</v>
      </c>
      <c r="Q12" s="4">
        <v>51.353700699999997</v>
      </c>
      <c r="R12" s="4">
        <v>53.086564109999998</v>
      </c>
      <c r="S12" s="4">
        <v>48.883597899999998</v>
      </c>
      <c r="T12" s="4">
        <v>-7.9171938897591696</v>
      </c>
      <c r="U12" s="4">
        <v>-11.8727291368011</v>
      </c>
    </row>
    <row r="13" spans="1:100" s="4" customFormat="1" x14ac:dyDescent="0.35">
      <c r="A13" s="4" t="s">
        <v>212</v>
      </c>
      <c r="B13" s="4">
        <v>5.5336567199999998</v>
      </c>
      <c r="C13" s="4">
        <v>6.5233846800000004</v>
      </c>
      <c r="D13" s="4">
        <v>5.3809552199999997</v>
      </c>
      <c r="E13" s="4">
        <v>4.5105149000000004</v>
      </c>
      <c r="F13" s="4">
        <v>4.1571506300000003</v>
      </c>
      <c r="G13" s="4">
        <v>3.68174504</v>
      </c>
      <c r="H13" s="4">
        <v>3.3653501499999998</v>
      </c>
      <c r="I13" s="4">
        <v>3.4603454400000002</v>
      </c>
      <c r="J13" s="4">
        <v>3.7475296999999999</v>
      </c>
      <c r="K13" s="4">
        <v>2.7061106800000001</v>
      </c>
      <c r="L13" s="4">
        <v>3.0993624400000002</v>
      </c>
      <c r="M13" s="4">
        <v>2.4283276300000001</v>
      </c>
      <c r="N13" s="4">
        <v>3.1296018299999999</v>
      </c>
      <c r="O13" s="4">
        <v>2.1046101199999998</v>
      </c>
      <c r="P13" s="4">
        <v>2.3644579600000002</v>
      </c>
      <c r="Q13" s="4">
        <v>2.2282485900000002</v>
      </c>
      <c r="R13" s="4">
        <v>2.3216030299999999</v>
      </c>
      <c r="S13" s="4">
        <v>1.95880754</v>
      </c>
      <c r="T13" s="4">
        <v>-15.626939029279299</v>
      </c>
      <c r="U13" s="4">
        <v>-6.9277714962237296</v>
      </c>
    </row>
    <row r="14" spans="1:100" s="4" customFormat="1" x14ac:dyDescent="0.35">
      <c r="A14" s="4" t="s">
        <v>213</v>
      </c>
      <c r="B14" s="4">
        <v>106.83251188</v>
      </c>
      <c r="C14" s="4">
        <v>104.0087468</v>
      </c>
      <c r="D14" s="4">
        <v>98.353715179999995</v>
      </c>
      <c r="E14" s="4">
        <v>91.96343358</v>
      </c>
      <c r="F14" s="4">
        <v>91.293125230000001</v>
      </c>
      <c r="G14" s="4">
        <v>80.50499293</v>
      </c>
      <c r="H14" s="4">
        <v>76.940510470000007</v>
      </c>
      <c r="I14" s="4">
        <v>74.426405259999996</v>
      </c>
      <c r="J14" s="4">
        <v>75.919560709999999</v>
      </c>
      <c r="K14" s="4">
        <v>71.639896019999995</v>
      </c>
      <c r="L14" s="4">
        <v>65.850380009999995</v>
      </c>
      <c r="M14" s="4">
        <v>68.041865759999993</v>
      </c>
      <c r="N14" s="4">
        <v>70.122958699999998</v>
      </c>
      <c r="O14" s="4">
        <v>66.043540250000007</v>
      </c>
      <c r="P14" s="4">
        <v>63.778758709999998</v>
      </c>
      <c r="Q14" s="4">
        <v>62.268892919999999</v>
      </c>
      <c r="R14" s="4">
        <v>63.923191969999998</v>
      </c>
      <c r="S14" s="4">
        <v>58.765450360000003</v>
      </c>
      <c r="T14" s="4">
        <v>-8.0686546635853205</v>
      </c>
      <c r="U14" s="4">
        <v>-11.0201389302416</v>
      </c>
    </row>
    <row r="16" spans="1:100" x14ac:dyDescent="0.35">
      <c r="A16" s="2" t="s">
        <v>219</v>
      </c>
    </row>
    <row r="18" spans="1:21" x14ac:dyDescent="0.35">
      <c r="A18" s="3" t="s">
        <v>51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G18" s="3" t="s">
        <v>8</v>
      </c>
      <c r="H18" s="3" t="s">
        <v>9</v>
      </c>
      <c r="I18" s="3" t="s">
        <v>10</v>
      </c>
      <c r="J18" s="3" t="s">
        <v>11</v>
      </c>
      <c r="K18" s="3" t="s">
        <v>12</v>
      </c>
      <c r="L18" s="3" t="s">
        <v>13</v>
      </c>
      <c r="M18" s="3" t="s">
        <v>14</v>
      </c>
      <c r="N18" s="3" t="s">
        <v>15</v>
      </c>
      <c r="O18" s="3" t="s">
        <v>16</v>
      </c>
      <c r="P18" s="3" t="s">
        <v>17</v>
      </c>
      <c r="Q18" s="3" t="s">
        <v>18</v>
      </c>
      <c r="R18" s="3" t="s">
        <v>19</v>
      </c>
      <c r="S18" s="3" t="s">
        <v>20</v>
      </c>
      <c r="T18" s="3" t="s">
        <v>21</v>
      </c>
      <c r="U18" s="3" t="s">
        <v>22</v>
      </c>
    </row>
    <row r="19" spans="1:21" s="4" customFormat="1" x14ac:dyDescent="0.35">
      <c r="A19" s="4" t="s">
        <v>52</v>
      </c>
      <c r="B19" s="4">
        <v>78.099999999999994</v>
      </c>
      <c r="C19" s="4">
        <v>75.39</v>
      </c>
      <c r="D19" s="4">
        <v>67.84</v>
      </c>
      <c r="E19" s="4">
        <v>66.459999999999994</v>
      </c>
      <c r="F19" s="4">
        <v>64.180000000000007</v>
      </c>
      <c r="G19" s="4">
        <v>58.4</v>
      </c>
      <c r="H19" s="4">
        <v>53.33</v>
      </c>
      <c r="I19" s="4">
        <v>52.59</v>
      </c>
      <c r="J19" s="4">
        <v>52.98</v>
      </c>
      <c r="K19" s="4">
        <v>49.9</v>
      </c>
      <c r="L19" s="4">
        <v>44.83</v>
      </c>
      <c r="M19" s="4">
        <v>46.49</v>
      </c>
      <c r="N19" s="4">
        <v>47.55</v>
      </c>
      <c r="O19" s="4">
        <v>44.19</v>
      </c>
      <c r="P19" s="4">
        <v>41.37</v>
      </c>
      <c r="Q19" s="4">
        <v>40.17</v>
      </c>
      <c r="R19" s="4">
        <v>41.31</v>
      </c>
      <c r="S19" s="4">
        <v>38.82</v>
      </c>
      <c r="T19" s="4">
        <v>-6.04</v>
      </c>
      <c r="U19" s="4">
        <v>-12.15</v>
      </c>
    </row>
    <row r="20" spans="1:21" s="4" customFormat="1" x14ac:dyDescent="0.35">
      <c r="A20" s="4" t="s">
        <v>56</v>
      </c>
      <c r="B20" s="4">
        <v>28.74</v>
      </c>
      <c r="C20" s="4">
        <v>28.62</v>
      </c>
      <c r="D20" s="4">
        <v>30.52</v>
      </c>
      <c r="E20" s="4">
        <v>25.5</v>
      </c>
      <c r="F20" s="4">
        <v>27.11</v>
      </c>
      <c r="G20" s="4">
        <v>22.1</v>
      </c>
      <c r="H20" s="4">
        <v>23.61</v>
      </c>
      <c r="I20" s="4">
        <v>21.83</v>
      </c>
      <c r="J20" s="4">
        <v>22.94</v>
      </c>
      <c r="K20" s="4">
        <v>21.74</v>
      </c>
      <c r="L20" s="4">
        <v>21.02</v>
      </c>
      <c r="M20" s="4">
        <v>21.55</v>
      </c>
      <c r="N20" s="4">
        <v>22.57</v>
      </c>
      <c r="O20" s="4">
        <v>21.86</v>
      </c>
      <c r="P20" s="4">
        <v>22.41</v>
      </c>
      <c r="Q20" s="4">
        <v>22.1</v>
      </c>
      <c r="R20" s="4">
        <v>22.61</v>
      </c>
      <c r="S20" s="4">
        <v>19.95</v>
      </c>
      <c r="T20" s="4">
        <v>-11.77</v>
      </c>
      <c r="U20" s="4">
        <v>-8.73</v>
      </c>
    </row>
    <row r="21" spans="1:21" s="4" customFormat="1" x14ac:dyDescent="0.35">
      <c r="A21" s="4" t="s">
        <v>81</v>
      </c>
      <c r="B21" s="4">
        <v>106.83</v>
      </c>
      <c r="C21" s="4">
        <v>104.01</v>
      </c>
      <c r="D21" s="4">
        <v>98.35</v>
      </c>
      <c r="E21" s="4">
        <v>91.96</v>
      </c>
      <c r="F21" s="4">
        <v>91.29</v>
      </c>
      <c r="G21" s="4">
        <v>80.5</v>
      </c>
      <c r="H21" s="4">
        <v>76.94</v>
      </c>
      <c r="I21" s="4">
        <v>74.430000000000007</v>
      </c>
      <c r="J21" s="4">
        <v>75.92</v>
      </c>
      <c r="K21" s="4">
        <v>71.64</v>
      </c>
      <c r="L21" s="4">
        <v>65.849999999999994</v>
      </c>
      <c r="M21" s="4">
        <v>68.040000000000006</v>
      </c>
      <c r="N21" s="4">
        <v>70.12</v>
      </c>
      <c r="O21" s="4">
        <v>66.040000000000006</v>
      </c>
      <c r="P21" s="4">
        <v>63.78</v>
      </c>
      <c r="Q21" s="4">
        <v>62.27</v>
      </c>
      <c r="R21" s="4">
        <v>63.92</v>
      </c>
      <c r="S21" s="4">
        <v>58.77</v>
      </c>
      <c r="T21" s="4">
        <v>-8.07</v>
      </c>
      <c r="U21" s="4">
        <v>-11.02</v>
      </c>
    </row>
    <row r="23" spans="1:21" x14ac:dyDescent="0.35">
      <c r="A23" s="2" t="s">
        <v>220</v>
      </c>
    </row>
    <row r="25" spans="1:21" x14ac:dyDescent="0.35">
      <c r="A25" s="3" t="s">
        <v>51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  <c r="P25" s="3" t="s">
        <v>17</v>
      </c>
      <c r="Q25" s="3" t="s">
        <v>18</v>
      </c>
      <c r="R25" s="3" t="s">
        <v>19</v>
      </c>
      <c r="S25" s="3" t="s">
        <v>20</v>
      </c>
      <c r="T25" s="3" t="s">
        <v>21</v>
      </c>
      <c r="U25" s="3" t="s">
        <v>22</v>
      </c>
    </row>
    <row r="26" spans="1:21" x14ac:dyDescent="0.35">
      <c r="A26" t="s">
        <v>52</v>
      </c>
      <c r="B26">
        <v>0.25</v>
      </c>
      <c r="C26">
        <v>0.24</v>
      </c>
      <c r="D26">
        <v>0.2</v>
      </c>
      <c r="E26">
        <v>0.18</v>
      </c>
      <c r="F26">
        <v>0.18</v>
      </c>
      <c r="G26">
        <v>0.17</v>
      </c>
      <c r="H26">
        <v>0.16</v>
      </c>
      <c r="I26">
        <v>0.15</v>
      </c>
      <c r="J26">
        <v>0.15</v>
      </c>
      <c r="K26">
        <v>0.14000000000000001</v>
      </c>
      <c r="L26">
        <v>0.13</v>
      </c>
      <c r="M26">
        <v>0.13</v>
      </c>
      <c r="N26">
        <v>0.13</v>
      </c>
      <c r="O26">
        <v>0.12</v>
      </c>
      <c r="P26">
        <v>0.1</v>
      </c>
      <c r="Q26">
        <v>0.12</v>
      </c>
      <c r="R26">
        <v>0.1</v>
      </c>
      <c r="S26">
        <v>0.1</v>
      </c>
      <c r="T26">
        <v>3.48</v>
      </c>
      <c r="U26">
        <v>-17.079999999999998</v>
      </c>
    </row>
    <row r="27" spans="1:21" x14ac:dyDescent="0.35">
      <c r="A27" t="s">
        <v>56</v>
      </c>
      <c r="B27">
        <v>0.05</v>
      </c>
      <c r="C27">
        <v>0.05</v>
      </c>
      <c r="D27">
        <v>7.0000000000000007E-2</v>
      </c>
      <c r="E27">
        <v>0.06</v>
      </c>
      <c r="F27">
        <v>0.06</v>
      </c>
      <c r="G27">
        <v>0.06</v>
      </c>
      <c r="H27">
        <v>0.04</v>
      </c>
      <c r="I27">
        <v>0.03</v>
      </c>
      <c r="J27">
        <v>0.03</v>
      </c>
      <c r="K27">
        <v>0.03</v>
      </c>
      <c r="L27">
        <v>0.04</v>
      </c>
      <c r="M27">
        <v>0.02</v>
      </c>
      <c r="N27">
        <v>0.03</v>
      </c>
      <c r="O27">
        <v>0.04</v>
      </c>
      <c r="P27">
        <v>0.04</v>
      </c>
      <c r="Q27">
        <v>0.05</v>
      </c>
      <c r="R27">
        <v>0.05</v>
      </c>
      <c r="S27">
        <v>0.03</v>
      </c>
      <c r="T27">
        <v>-43.43</v>
      </c>
      <c r="U27">
        <v>-22.56</v>
      </c>
    </row>
    <row r="28" spans="1:21" x14ac:dyDescent="0.35">
      <c r="A28" t="s">
        <v>81</v>
      </c>
      <c r="B28">
        <v>0.3</v>
      </c>
      <c r="C28">
        <v>0.28999999999999998</v>
      </c>
      <c r="D28">
        <v>0.26</v>
      </c>
      <c r="E28">
        <v>0.25</v>
      </c>
      <c r="F28">
        <v>0.25</v>
      </c>
      <c r="G28">
        <v>0.23</v>
      </c>
      <c r="H28">
        <v>0.2</v>
      </c>
      <c r="I28">
        <v>0.18</v>
      </c>
      <c r="J28">
        <v>0.17</v>
      </c>
      <c r="K28">
        <v>0.18</v>
      </c>
      <c r="L28">
        <v>0.18</v>
      </c>
      <c r="M28">
        <v>0.15</v>
      </c>
      <c r="N28">
        <v>0.16</v>
      </c>
      <c r="O28">
        <v>0.16</v>
      </c>
      <c r="P28">
        <v>0.14000000000000001</v>
      </c>
      <c r="Q28">
        <v>0.17</v>
      </c>
      <c r="R28">
        <v>0.15</v>
      </c>
      <c r="S28">
        <v>0.13</v>
      </c>
      <c r="T28">
        <v>-12.66</v>
      </c>
      <c r="U28">
        <v>-18.37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V40"/>
  <sheetViews>
    <sheetView topLeftCell="A15" zoomScale="59" zoomScaleNormal="59" workbookViewId="0">
      <selection activeCell="A35" sqref="A35:XFD40"/>
    </sheetView>
  </sheetViews>
  <sheetFormatPr defaultColWidth="10.90625" defaultRowHeight="14.5" x14ac:dyDescent="0.35"/>
  <cols>
    <col min="1" max="1" width="27.54296875" customWidth="1"/>
    <col min="20" max="20" width="17.1796875" bestFit="1" customWidth="1"/>
  </cols>
  <sheetData>
    <row r="1" spans="1:100" x14ac:dyDescent="0.35">
      <c r="A1" s="1" t="s">
        <v>221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222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208</v>
      </c>
      <c r="B6">
        <v>9</v>
      </c>
      <c r="C6">
        <v>9</v>
      </c>
      <c r="D6">
        <v>9</v>
      </c>
      <c r="E6">
        <v>10</v>
      </c>
      <c r="F6">
        <v>10</v>
      </c>
      <c r="G6">
        <v>9</v>
      </c>
      <c r="H6">
        <v>9</v>
      </c>
      <c r="I6">
        <v>9</v>
      </c>
      <c r="J6">
        <v>9</v>
      </c>
      <c r="K6">
        <v>9</v>
      </c>
      <c r="L6">
        <v>9</v>
      </c>
      <c r="M6">
        <v>9</v>
      </c>
      <c r="N6">
        <v>9</v>
      </c>
      <c r="O6">
        <v>9</v>
      </c>
      <c r="P6">
        <v>9</v>
      </c>
      <c r="Q6">
        <v>9</v>
      </c>
      <c r="R6">
        <v>9</v>
      </c>
      <c r="S6">
        <v>9</v>
      </c>
      <c r="T6">
        <v>0</v>
      </c>
      <c r="U6">
        <v>0</v>
      </c>
    </row>
    <row r="8" spans="1:100" x14ac:dyDescent="0.35">
      <c r="A8" s="2" t="s">
        <v>223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</row>
    <row r="11" spans="1:100" s="4" customFormat="1" x14ac:dyDescent="0.35">
      <c r="A11" s="4" t="s">
        <v>224</v>
      </c>
      <c r="B11" s="4">
        <v>15.1956743</v>
      </c>
      <c r="C11" s="4">
        <v>13.569860800000001</v>
      </c>
      <c r="D11" s="4">
        <v>12.232156099999999</v>
      </c>
      <c r="E11" s="4">
        <v>12.5442211</v>
      </c>
      <c r="F11" s="4">
        <v>12.64035099</v>
      </c>
      <c r="G11" s="4">
        <v>11.35574892</v>
      </c>
      <c r="H11" s="4">
        <v>11.79076719</v>
      </c>
      <c r="I11" s="4">
        <v>12.657912270000001</v>
      </c>
      <c r="J11" s="4">
        <v>11.352459619999999</v>
      </c>
      <c r="K11" s="4">
        <v>10.600426000000001</v>
      </c>
      <c r="L11" s="4">
        <v>11.801847</v>
      </c>
      <c r="M11" s="4">
        <v>12.545496</v>
      </c>
      <c r="N11" s="4">
        <v>11.98836683</v>
      </c>
      <c r="O11" s="4">
        <v>12.31526174</v>
      </c>
      <c r="P11" s="4">
        <v>12.124714000000001</v>
      </c>
      <c r="Q11" s="4">
        <v>12.332746630000001</v>
      </c>
      <c r="R11" s="4">
        <v>12.559141</v>
      </c>
      <c r="S11" s="4">
        <v>11.339833</v>
      </c>
      <c r="T11" s="4">
        <v>-9.70853022511651</v>
      </c>
      <c r="U11" s="4">
        <v>-7.9204872831228998</v>
      </c>
    </row>
    <row r="12" spans="1:100" s="4" customFormat="1" x14ac:dyDescent="0.35">
      <c r="A12" s="4" t="s">
        <v>225</v>
      </c>
      <c r="B12" s="4">
        <v>38.832937170000001</v>
      </c>
      <c r="C12" s="4">
        <v>37.42862453</v>
      </c>
      <c r="D12" s="4">
        <v>36.166392700000003</v>
      </c>
      <c r="E12" s="4">
        <v>25.473751669999999</v>
      </c>
      <c r="F12" s="4">
        <v>19.576663679999999</v>
      </c>
      <c r="G12" s="4">
        <v>25.673405809999998</v>
      </c>
      <c r="H12" s="4">
        <v>16.544832599999999</v>
      </c>
      <c r="I12" s="4">
        <v>12.595718659999999</v>
      </c>
      <c r="J12" s="4">
        <v>14.28478168</v>
      </c>
      <c r="K12" s="4">
        <v>21.23219168</v>
      </c>
      <c r="L12" s="4">
        <v>19.95720159</v>
      </c>
      <c r="M12" s="4">
        <v>35.916776499999997</v>
      </c>
      <c r="N12" s="4">
        <v>17.12378773</v>
      </c>
      <c r="O12" s="4">
        <v>22.071100340000001</v>
      </c>
      <c r="P12" s="4">
        <v>35.819981470000002</v>
      </c>
      <c r="Q12" s="4">
        <v>30.355366</v>
      </c>
      <c r="R12" s="4">
        <v>15.621799469999999</v>
      </c>
      <c r="S12" s="4">
        <v>23.41367984</v>
      </c>
      <c r="T12" s="4">
        <v>49.8782511257008</v>
      </c>
      <c r="U12" s="4">
        <v>6.08297492792786</v>
      </c>
    </row>
    <row r="13" spans="1:100" s="4" customFormat="1" x14ac:dyDescent="0.35">
      <c r="A13" s="4" t="s">
        <v>226</v>
      </c>
      <c r="B13" s="4">
        <v>76.919784930000006</v>
      </c>
      <c r="C13" s="4">
        <v>72.937405549999994</v>
      </c>
      <c r="D13" s="4">
        <v>66.093053499999996</v>
      </c>
      <c r="E13" s="4">
        <v>73.939640049999994</v>
      </c>
      <c r="F13" s="4">
        <v>70.766366770000005</v>
      </c>
      <c r="G13" s="4">
        <v>65.906727180000004</v>
      </c>
      <c r="H13" s="4">
        <v>74.315007350000002</v>
      </c>
      <c r="I13" s="4">
        <v>64.687488549999998</v>
      </c>
      <c r="J13" s="4">
        <v>54.037298149999998</v>
      </c>
      <c r="K13" s="4">
        <v>55.568914929999998</v>
      </c>
      <c r="L13" s="4">
        <v>58.744254980000001</v>
      </c>
      <c r="M13" s="4">
        <v>55.854226230000002</v>
      </c>
      <c r="N13" s="4">
        <v>53.216187769999998</v>
      </c>
      <c r="O13" s="4">
        <v>44.566841250000003</v>
      </c>
      <c r="P13" s="4">
        <v>50.341055969999999</v>
      </c>
      <c r="Q13" s="4">
        <v>43.070205770000001</v>
      </c>
      <c r="R13" s="4">
        <v>38.390726829999998</v>
      </c>
      <c r="S13" s="4">
        <v>37.239219970000001</v>
      </c>
      <c r="T13" s="4">
        <v>-2.9994401124496699</v>
      </c>
      <c r="U13" s="4">
        <v>-16.4418681568553</v>
      </c>
    </row>
    <row r="14" spans="1:100" s="4" customFormat="1" x14ac:dyDescent="0.35">
      <c r="A14" s="4" t="s">
        <v>227</v>
      </c>
      <c r="B14" s="4">
        <v>154.4967724</v>
      </c>
      <c r="C14" s="4">
        <v>154.97937304999999</v>
      </c>
      <c r="D14" s="4">
        <v>108.3262685</v>
      </c>
      <c r="E14" s="4">
        <v>105.04530418</v>
      </c>
      <c r="F14" s="4">
        <v>78.570569180000007</v>
      </c>
      <c r="G14" s="4">
        <v>109.58838955</v>
      </c>
      <c r="H14" s="4">
        <v>78.5665312</v>
      </c>
      <c r="I14" s="4">
        <v>70.202134770000001</v>
      </c>
      <c r="J14" s="4">
        <v>74.040283759999994</v>
      </c>
      <c r="K14" s="4">
        <v>88.189447920000006</v>
      </c>
      <c r="L14" s="4">
        <v>84.110377369999995</v>
      </c>
      <c r="M14" s="4">
        <v>91.531155240000004</v>
      </c>
      <c r="N14" s="4">
        <v>79.629447119999995</v>
      </c>
      <c r="O14" s="4">
        <v>107.46361724</v>
      </c>
      <c r="P14" s="4">
        <v>123.10993319000001</v>
      </c>
      <c r="Q14" s="4">
        <v>105.58570727</v>
      </c>
      <c r="R14" s="4">
        <v>73.119795589999995</v>
      </c>
      <c r="S14" s="4">
        <v>74.624535719999997</v>
      </c>
      <c r="T14" s="4">
        <v>2.0579107447693499</v>
      </c>
      <c r="U14" s="4">
        <v>-30.558325099610201</v>
      </c>
    </row>
    <row r="15" spans="1:100" s="4" customFormat="1" x14ac:dyDescent="0.35">
      <c r="A15" s="4" t="s">
        <v>213</v>
      </c>
      <c r="B15" s="4">
        <v>285.44516879999998</v>
      </c>
      <c r="C15" s="4">
        <v>278.91526392999998</v>
      </c>
      <c r="D15" s="4">
        <v>222.81787080000001</v>
      </c>
      <c r="E15" s="4">
        <v>217.002917</v>
      </c>
      <c r="F15" s="4">
        <v>181.55395061999999</v>
      </c>
      <c r="G15" s="4">
        <v>212.52427145999999</v>
      </c>
      <c r="H15" s="4">
        <v>181.21713833999999</v>
      </c>
      <c r="I15" s="4">
        <v>160.14325425000001</v>
      </c>
      <c r="J15" s="4">
        <v>153.71482320999999</v>
      </c>
      <c r="K15" s="4">
        <v>175.59098053</v>
      </c>
      <c r="L15" s="4">
        <v>174.61368093999999</v>
      </c>
      <c r="M15" s="4">
        <v>195.84765397000001</v>
      </c>
      <c r="N15" s="4">
        <v>161.95778945000001</v>
      </c>
      <c r="O15" s="4">
        <v>186.41682057</v>
      </c>
      <c r="P15" s="4">
        <v>221.39568463000001</v>
      </c>
      <c r="Q15" s="4">
        <v>191.34402567000001</v>
      </c>
      <c r="R15" s="4">
        <v>139.69146289</v>
      </c>
      <c r="S15" s="4">
        <v>146.61726852999999</v>
      </c>
      <c r="T15" s="4">
        <v>4.9579304967646696</v>
      </c>
      <c r="U15" s="4">
        <v>-21.349764424855199</v>
      </c>
    </row>
    <row r="16" spans="1:100" s="4" customFormat="1" x14ac:dyDescent="0.35"/>
    <row r="17" spans="1:21" s="4" customFormat="1" x14ac:dyDescent="0.35">
      <c r="A17" s="7" t="s">
        <v>228</v>
      </c>
    </row>
    <row r="18" spans="1:21" s="4" customFormat="1" x14ac:dyDescent="0.35"/>
    <row r="19" spans="1:21" s="4" customFormat="1" x14ac:dyDescent="0.35">
      <c r="A19" s="8" t="s">
        <v>51</v>
      </c>
      <c r="B19" s="8" t="s">
        <v>3</v>
      </c>
      <c r="C19" s="8" t="s">
        <v>4</v>
      </c>
      <c r="D19" s="8" t="s">
        <v>5</v>
      </c>
      <c r="E19" s="8" t="s">
        <v>6</v>
      </c>
      <c r="F19" s="8" t="s">
        <v>7</v>
      </c>
      <c r="G19" s="8" t="s">
        <v>8</v>
      </c>
      <c r="H19" s="8" t="s">
        <v>9</v>
      </c>
      <c r="I19" s="8" t="s">
        <v>10</v>
      </c>
      <c r="J19" s="8" t="s">
        <v>11</v>
      </c>
      <c r="K19" s="8" t="s">
        <v>12</v>
      </c>
      <c r="L19" s="8" t="s">
        <v>13</v>
      </c>
      <c r="M19" s="8" t="s">
        <v>14</v>
      </c>
      <c r="N19" s="8" t="s">
        <v>15</v>
      </c>
      <c r="O19" s="8" t="s">
        <v>16</v>
      </c>
      <c r="P19" s="8" t="s">
        <v>17</v>
      </c>
      <c r="Q19" s="8" t="s">
        <v>18</v>
      </c>
      <c r="R19" s="8" t="s">
        <v>19</v>
      </c>
      <c r="S19" s="8" t="s">
        <v>20</v>
      </c>
      <c r="T19" s="8" t="s">
        <v>21</v>
      </c>
      <c r="U19" s="8" t="s">
        <v>22</v>
      </c>
    </row>
    <row r="20" spans="1:21" s="4" customFormat="1" x14ac:dyDescent="0.35">
      <c r="A20" s="4" t="s">
        <v>229</v>
      </c>
      <c r="B20" s="4">
        <v>44.9</v>
      </c>
      <c r="C20" s="4">
        <v>45.2</v>
      </c>
      <c r="D20" s="4">
        <v>34.68</v>
      </c>
      <c r="E20" s="4">
        <v>36.11</v>
      </c>
      <c r="F20" s="4">
        <v>30.11</v>
      </c>
      <c r="G20" s="4">
        <v>37.270000000000003</v>
      </c>
      <c r="H20" s="4">
        <v>26.2</v>
      </c>
      <c r="I20" s="4">
        <v>22.01</v>
      </c>
      <c r="J20" s="4">
        <v>26.41</v>
      </c>
      <c r="K20" s="4">
        <v>32.28</v>
      </c>
      <c r="L20" s="4">
        <v>29.58</v>
      </c>
      <c r="M20" s="4">
        <v>23.49</v>
      </c>
      <c r="N20" s="4">
        <v>23.67</v>
      </c>
      <c r="O20" s="4">
        <v>37.08</v>
      </c>
      <c r="P20" s="4">
        <v>32.700000000000003</v>
      </c>
      <c r="Q20" s="4">
        <v>35.130000000000003</v>
      </c>
      <c r="R20" s="4">
        <v>31.65</v>
      </c>
      <c r="S20" s="4">
        <v>37.81</v>
      </c>
      <c r="T20" s="4">
        <v>6.16</v>
      </c>
      <c r="U20" s="4">
        <v>0.73</v>
      </c>
    </row>
    <row r="21" spans="1:21" s="4" customFormat="1" x14ac:dyDescent="0.35">
      <c r="A21" s="4" t="s">
        <v>52</v>
      </c>
      <c r="B21" s="4">
        <v>30.63</v>
      </c>
      <c r="C21" s="4">
        <v>30.87</v>
      </c>
      <c r="D21" s="4">
        <v>36.07</v>
      </c>
      <c r="E21" s="4">
        <v>38.89</v>
      </c>
      <c r="F21" s="4">
        <v>44.93</v>
      </c>
      <c r="G21" s="4">
        <v>37.130000000000003</v>
      </c>
      <c r="H21" s="4">
        <v>47.76</v>
      </c>
      <c r="I21" s="4">
        <v>51.89</v>
      </c>
      <c r="J21" s="4">
        <v>49.34</v>
      </c>
      <c r="K21" s="4">
        <v>42.77</v>
      </c>
      <c r="L21" s="4">
        <v>41.32</v>
      </c>
      <c r="M21" s="4">
        <v>43.84</v>
      </c>
      <c r="N21" s="4">
        <v>48.2</v>
      </c>
      <c r="O21" s="4">
        <v>35.44</v>
      </c>
      <c r="P21" s="4">
        <v>36.79</v>
      </c>
      <c r="Q21" s="4">
        <v>33.200000000000003</v>
      </c>
      <c r="R21" s="4">
        <v>38.369999999999997</v>
      </c>
      <c r="S21" s="4">
        <v>28.52</v>
      </c>
      <c r="T21" s="4">
        <v>-9.85</v>
      </c>
      <c r="U21" s="4">
        <v>-6.91</v>
      </c>
    </row>
    <row r="22" spans="1:21" s="4" customFormat="1" x14ac:dyDescent="0.35">
      <c r="A22" s="4" t="s">
        <v>230</v>
      </c>
      <c r="B22" s="4">
        <v>10.42</v>
      </c>
      <c r="C22" s="4">
        <v>11.27</v>
      </c>
      <c r="D22" s="4">
        <v>13.81</v>
      </c>
      <c r="E22" s="4">
        <v>9.24</v>
      </c>
      <c r="F22" s="4">
        <v>7.59</v>
      </c>
      <c r="G22" s="4">
        <v>10.16</v>
      </c>
      <c r="H22" s="4">
        <v>7.17</v>
      </c>
      <c r="I22" s="4">
        <v>5.46</v>
      </c>
      <c r="J22" s="4">
        <v>6.62</v>
      </c>
      <c r="K22" s="4">
        <v>9.85</v>
      </c>
      <c r="L22" s="4">
        <v>9.3000000000000007</v>
      </c>
      <c r="M22" s="4">
        <v>16.43</v>
      </c>
      <c r="N22" s="4">
        <v>8.94</v>
      </c>
      <c r="O22" s="4">
        <v>10.58</v>
      </c>
      <c r="P22" s="4">
        <v>15.42</v>
      </c>
      <c r="Q22" s="4">
        <v>15.27</v>
      </c>
      <c r="R22" s="4">
        <v>10.41</v>
      </c>
      <c r="S22" s="4">
        <v>15.02</v>
      </c>
      <c r="T22" s="4">
        <v>4.6100000000000003</v>
      </c>
      <c r="U22" s="4">
        <v>4.4400000000000004</v>
      </c>
    </row>
    <row r="23" spans="1:21" s="4" customFormat="1" x14ac:dyDescent="0.35">
      <c r="A23" s="4" t="s">
        <v>54</v>
      </c>
      <c r="B23" s="4">
        <v>6.45</v>
      </c>
      <c r="C23" s="4">
        <v>6.48</v>
      </c>
      <c r="D23" s="4">
        <v>8.49</v>
      </c>
      <c r="E23" s="4">
        <v>8.3000000000000007</v>
      </c>
      <c r="F23" s="4">
        <v>9.2899999999999991</v>
      </c>
      <c r="G23" s="4">
        <v>9.89</v>
      </c>
      <c r="H23" s="4">
        <v>12.18</v>
      </c>
      <c r="I23" s="4">
        <v>12.14</v>
      </c>
      <c r="J23" s="4">
        <v>8.9499999999999993</v>
      </c>
      <c r="K23" s="4">
        <v>8.1300000000000008</v>
      </c>
      <c r="L23" s="4">
        <v>13.14</v>
      </c>
      <c r="M23" s="4">
        <v>9.99</v>
      </c>
      <c r="N23" s="4">
        <v>11.76</v>
      </c>
      <c r="O23" s="4">
        <v>10.48</v>
      </c>
      <c r="P23" s="4">
        <v>9.2200000000000006</v>
      </c>
      <c r="Q23" s="4">
        <v>10.18</v>
      </c>
      <c r="R23" s="4">
        <v>10.95</v>
      </c>
      <c r="S23" s="4">
        <v>10.8</v>
      </c>
      <c r="T23" s="4">
        <v>-0.15</v>
      </c>
      <c r="U23" s="4">
        <v>0.32</v>
      </c>
    </row>
    <row r="24" spans="1:21" s="4" customFormat="1" x14ac:dyDescent="0.35">
      <c r="A24" s="4" t="s">
        <v>231</v>
      </c>
      <c r="B24" s="4">
        <v>4.18</v>
      </c>
      <c r="C24" s="4">
        <v>3.77</v>
      </c>
      <c r="D24" s="4">
        <v>4.03</v>
      </c>
      <c r="E24" s="4">
        <v>4.29</v>
      </c>
      <c r="F24" s="4">
        <v>5.21</v>
      </c>
      <c r="G24" s="4">
        <v>4.17</v>
      </c>
      <c r="H24" s="4">
        <v>4.6100000000000003</v>
      </c>
      <c r="I24" s="4">
        <v>5.12</v>
      </c>
      <c r="J24" s="4">
        <v>5.07</v>
      </c>
      <c r="K24" s="4">
        <v>3.9</v>
      </c>
      <c r="L24" s="4">
        <v>3.59</v>
      </c>
      <c r="M24" s="4">
        <v>3.54</v>
      </c>
      <c r="N24" s="4">
        <v>4.1100000000000003</v>
      </c>
      <c r="O24" s="4">
        <v>3.92</v>
      </c>
      <c r="P24" s="4">
        <v>3.24</v>
      </c>
      <c r="Q24" s="4">
        <v>3.84</v>
      </c>
      <c r="R24" s="4">
        <v>5.36</v>
      </c>
      <c r="S24" s="4">
        <v>4.72</v>
      </c>
      <c r="T24" s="4">
        <v>-0.64</v>
      </c>
      <c r="U24" s="4">
        <v>0.81</v>
      </c>
    </row>
    <row r="25" spans="1:21" s="4" customFormat="1" x14ac:dyDescent="0.35">
      <c r="A25" s="4" t="s">
        <v>56</v>
      </c>
      <c r="B25" s="4">
        <v>3.42</v>
      </c>
      <c r="C25" s="4">
        <v>2.41</v>
      </c>
      <c r="D25" s="4">
        <v>2.92</v>
      </c>
      <c r="E25" s="4">
        <v>3.16</v>
      </c>
      <c r="F25" s="4">
        <v>2.87</v>
      </c>
      <c r="G25" s="4">
        <v>1.37</v>
      </c>
      <c r="H25" s="4">
        <v>2.0699999999999998</v>
      </c>
      <c r="I25" s="4">
        <v>3.39</v>
      </c>
      <c r="J25" s="4">
        <v>3.62</v>
      </c>
      <c r="K25" s="4">
        <v>3.06</v>
      </c>
      <c r="L25" s="4">
        <v>3.07</v>
      </c>
      <c r="M25" s="4">
        <v>2.71</v>
      </c>
      <c r="N25" s="4">
        <v>3.32</v>
      </c>
      <c r="O25" s="4">
        <v>2.5099999999999998</v>
      </c>
      <c r="P25" s="4">
        <v>2.63</v>
      </c>
      <c r="Q25" s="4">
        <v>2.37</v>
      </c>
      <c r="R25" s="4">
        <v>3.25</v>
      </c>
      <c r="S25" s="4">
        <v>3.13</v>
      </c>
      <c r="T25" s="4">
        <v>-0.13</v>
      </c>
      <c r="U25" s="4">
        <v>0.62</v>
      </c>
    </row>
    <row r="27" spans="1:21" x14ac:dyDescent="0.35">
      <c r="A27" s="2" t="s">
        <v>232</v>
      </c>
    </row>
    <row r="29" spans="1:21" x14ac:dyDescent="0.35">
      <c r="A29" s="3" t="s">
        <v>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3" t="s">
        <v>8</v>
      </c>
      <c r="H29" s="3" t="s">
        <v>9</v>
      </c>
      <c r="I29" s="3" t="s">
        <v>10</v>
      </c>
      <c r="J29" s="3" t="s">
        <v>11</v>
      </c>
      <c r="K29" s="3" t="s">
        <v>12</v>
      </c>
      <c r="L29" s="3" t="s">
        <v>13</v>
      </c>
      <c r="M29" s="3" t="s">
        <v>14</v>
      </c>
      <c r="N29" s="3" t="s">
        <v>15</v>
      </c>
      <c r="O29" s="3" t="s">
        <v>16</v>
      </c>
      <c r="P29" s="3" t="s">
        <v>17</v>
      </c>
      <c r="Q29" s="3" t="s">
        <v>18</v>
      </c>
      <c r="R29" s="3" t="s">
        <v>19</v>
      </c>
      <c r="S29" s="3" t="s">
        <v>20</v>
      </c>
      <c r="T29" s="3" t="s">
        <v>21</v>
      </c>
      <c r="U29" s="3" t="s">
        <v>22</v>
      </c>
    </row>
    <row r="30" spans="1:21" x14ac:dyDescent="0.35">
      <c r="A30" t="s">
        <v>40</v>
      </c>
      <c r="B30">
        <v>9.52</v>
      </c>
      <c r="C30">
        <v>9.5299999999999994</v>
      </c>
      <c r="D30">
        <v>8.6999999999999993</v>
      </c>
      <c r="E30">
        <v>8.82</v>
      </c>
      <c r="F30">
        <v>8.17</v>
      </c>
      <c r="G30">
        <v>10.63</v>
      </c>
      <c r="H30">
        <v>7.46</v>
      </c>
      <c r="I30">
        <v>7.88</v>
      </c>
      <c r="J30">
        <v>8.32</v>
      </c>
      <c r="K30">
        <v>10.210000000000001</v>
      </c>
      <c r="L30">
        <v>8.57</v>
      </c>
      <c r="M30">
        <v>6.69</v>
      </c>
      <c r="N30">
        <v>7.58</v>
      </c>
      <c r="O30">
        <v>7.6</v>
      </c>
      <c r="P30">
        <v>8.2799999999999994</v>
      </c>
      <c r="Q30">
        <v>7.42</v>
      </c>
      <c r="R30">
        <v>6.28</v>
      </c>
      <c r="S30">
        <v>7.94</v>
      </c>
      <c r="T30">
        <v>26.39</v>
      </c>
      <c r="U30">
        <v>4.42</v>
      </c>
    </row>
    <row r="32" spans="1:21" x14ac:dyDescent="0.35">
      <c r="A32" s="2" t="s">
        <v>233</v>
      </c>
    </row>
    <row r="34" spans="1:21" x14ac:dyDescent="0.35">
      <c r="A34" s="3" t="s">
        <v>51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3" t="s">
        <v>21</v>
      </c>
      <c r="U34" s="3" t="s">
        <v>22</v>
      </c>
    </row>
    <row r="35" spans="1:21" s="4" customFormat="1" x14ac:dyDescent="0.35">
      <c r="A35" s="4" t="s">
        <v>52</v>
      </c>
      <c r="B35" s="4">
        <v>53.72</v>
      </c>
      <c r="C35" s="4">
        <v>62.78</v>
      </c>
      <c r="D35" s="4">
        <v>63.02</v>
      </c>
      <c r="E35" s="4">
        <v>65.37</v>
      </c>
      <c r="F35" s="4">
        <v>65.59</v>
      </c>
      <c r="G35" s="4">
        <v>62.74</v>
      </c>
      <c r="H35" s="4">
        <v>68.37</v>
      </c>
      <c r="I35" s="4">
        <v>67.06</v>
      </c>
      <c r="J35" s="4">
        <v>76.83</v>
      </c>
      <c r="K35" s="4">
        <v>72.23</v>
      </c>
      <c r="L35" s="4">
        <v>68.58</v>
      </c>
      <c r="M35" s="4">
        <v>65.39</v>
      </c>
      <c r="N35" s="4">
        <v>79.16</v>
      </c>
      <c r="O35" s="4">
        <v>80.239999999999995</v>
      </c>
      <c r="P35" s="4">
        <v>79.849999999999994</v>
      </c>
      <c r="Q35" s="4">
        <v>76.08</v>
      </c>
      <c r="R35" s="4">
        <v>76.95</v>
      </c>
      <c r="S35" s="4">
        <v>76.53</v>
      </c>
      <c r="T35" s="4">
        <v>-0.42</v>
      </c>
      <c r="U35" s="4">
        <v>-3.71</v>
      </c>
    </row>
    <row r="36" spans="1:21" s="4" customFormat="1" x14ac:dyDescent="0.35">
      <c r="A36" s="4" t="s">
        <v>229</v>
      </c>
      <c r="B36" s="4">
        <v>29.57</v>
      </c>
      <c r="C36" s="4">
        <v>21.78</v>
      </c>
      <c r="D36" s="4">
        <v>23.65</v>
      </c>
      <c r="E36" s="4">
        <v>27.23</v>
      </c>
      <c r="F36" s="4">
        <v>25.6</v>
      </c>
      <c r="G36" s="4">
        <v>30.83</v>
      </c>
      <c r="H36" s="4">
        <v>21.88</v>
      </c>
      <c r="I36" s="4">
        <v>23.24</v>
      </c>
      <c r="J36" s="4">
        <v>17.38</v>
      </c>
      <c r="K36" s="4">
        <v>22.66</v>
      </c>
      <c r="L36" s="4">
        <v>25.13</v>
      </c>
      <c r="M36" s="4">
        <v>26.71</v>
      </c>
      <c r="N36" s="4">
        <v>15.83</v>
      </c>
      <c r="O36" s="4">
        <v>15.53</v>
      </c>
      <c r="P36" s="4">
        <v>15.91</v>
      </c>
      <c r="Q36" s="4">
        <v>19.82</v>
      </c>
      <c r="R36" s="4">
        <v>18.829999999999998</v>
      </c>
      <c r="S36" s="4">
        <v>19.96</v>
      </c>
      <c r="T36" s="4">
        <v>1.1299999999999999</v>
      </c>
      <c r="U36" s="4">
        <v>4.43</v>
      </c>
    </row>
    <row r="37" spans="1:21" s="4" customFormat="1" x14ac:dyDescent="0.35">
      <c r="A37" s="4" t="s">
        <v>54</v>
      </c>
      <c r="B37" s="4">
        <v>4.33</v>
      </c>
      <c r="C37" s="4">
        <v>4.46</v>
      </c>
      <c r="D37" s="4">
        <v>5.78</v>
      </c>
      <c r="E37" s="4">
        <v>4.95</v>
      </c>
      <c r="F37" s="4">
        <v>4.9800000000000004</v>
      </c>
      <c r="G37" s="4">
        <v>4.83</v>
      </c>
      <c r="H37" s="4">
        <v>7.99</v>
      </c>
      <c r="I37" s="4">
        <v>8.15</v>
      </c>
      <c r="J37" s="4">
        <v>4.4000000000000004</v>
      </c>
      <c r="K37" s="4">
        <v>3.65</v>
      </c>
      <c r="L37" s="4">
        <v>4.6399999999999997</v>
      </c>
      <c r="M37" s="4">
        <v>4.8499999999999996</v>
      </c>
      <c r="N37" s="4">
        <v>3.68</v>
      </c>
      <c r="O37" s="4">
        <v>2.88</v>
      </c>
      <c r="P37" s="4">
        <v>2.56</v>
      </c>
      <c r="Q37" s="4">
        <v>2.44</v>
      </c>
      <c r="R37" s="4">
        <v>2.58</v>
      </c>
      <c r="S37" s="4">
        <v>2.13</v>
      </c>
      <c r="T37" s="4">
        <v>-0.45</v>
      </c>
      <c r="U37" s="4">
        <v>-0.75</v>
      </c>
    </row>
    <row r="38" spans="1:21" s="4" customFormat="1" x14ac:dyDescent="0.35">
      <c r="A38" s="4" t="s">
        <v>230</v>
      </c>
      <c r="D38" s="4">
        <v>2.13</v>
      </c>
      <c r="M38" s="4">
        <v>2.13</v>
      </c>
    </row>
    <row r="39" spans="1:21" s="4" customFormat="1" x14ac:dyDescent="0.35">
      <c r="A39" s="4" t="s">
        <v>234</v>
      </c>
      <c r="B39" s="4">
        <v>8.8800000000000008</v>
      </c>
      <c r="C39" s="4">
        <v>7.24</v>
      </c>
      <c r="D39" s="4">
        <v>4.4800000000000004</v>
      </c>
      <c r="F39" s="4">
        <v>2.0699999999999998</v>
      </c>
    </row>
    <row r="40" spans="1:21" s="4" customFormat="1" x14ac:dyDescent="0.35">
      <c r="A40" s="4" t="s">
        <v>56</v>
      </c>
      <c r="B40" s="4">
        <v>3.5</v>
      </c>
      <c r="C40" s="4">
        <v>3.73</v>
      </c>
      <c r="D40" s="4">
        <v>0.94</v>
      </c>
      <c r="E40" s="4">
        <v>2.4500000000000002</v>
      </c>
      <c r="F40" s="4">
        <v>1.76</v>
      </c>
      <c r="G40" s="4">
        <v>1.6</v>
      </c>
      <c r="H40" s="4">
        <v>1.75</v>
      </c>
      <c r="I40" s="4">
        <v>1.55</v>
      </c>
      <c r="J40" s="4">
        <v>1.39</v>
      </c>
      <c r="K40" s="4">
        <v>1.45</v>
      </c>
      <c r="L40" s="4">
        <v>1.65</v>
      </c>
      <c r="M40" s="4">
        <v>0.92</v>
      </c>
      <c r="N40" s="4">
        <v>1.34</v>
      </c>
      <c r="O40" s="4">
        <v>1.35</v>
      </c>
      <c r="P40" s="4">
        <v>1.68</v>
      </c>
      <c r="Q40" s="4">
        <v>1.67</v>
      </c>
      <c r="R40" s="4">
        <v>1.65</v>
      </c>
      <c r="S40" s="4">
        <v>1.38</v>
      </c>
      <c r="T40" s="4">
        <v>-0.26</v>
      </c>
      <c r="U40" s="4">
        <v>0.04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V50"/>
  <sheetViews>
    <sheetView topLeftCell="A33" zoomScale="62" zoomScaleNormal="62" workbookViewId="0">
      <selection activeCell="O11" sqref="O11"/>
    </sheetView>
  </sheetViews>
  <sheetFormatPr defaultColWidth="10.90625" defaultRowHeight="14.5" x14ac:dyDescent="0.35"/>
  <cols>
    <col min="1" max="1" width="26" customWidth="1"/>
    <col min="20" max="20" width="16.81640625" bestFit="1" customWidth="1"/>
  </cols>
  <sheetData>
    <row r="1" spans="1:100" x14ac:dyDescent="0.35">
      <c r="A1" s="1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236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208</v>
      </c>
      <c r="B6">
        <v>83</v>
      </c>
      <c r="C6">
        <v>82</v>
      </c>
      <c r="D6">
        <v>80</v>
      </c>
      <c r="E6">
        <v>81</v>
      </c>
      <c r="F6">
        <v>81</v>
      </c>
      <c r="G6">
        <v>83</v>
      </c>
      <c r="H6">
        <v>84</v>
      </c>
      <c r="I6">
        <v>83</v>
      </c>
      <c r="J6">
        <v>84</v>
      </c>
      <c r="K6">
        <v>85</v>
      </c>
      <c r="L6">
        <v>80</v>
      </c>
      <c r="M6">
        <v>80</v>
      </c>
      <c r="N6">
        <v>82</v>
      </c>
      <c r="O6">
        <v>82</v>
      </c>
      <c r="P6">
        <v>81</v>
      </c>
      <c r="Q6">
        <v>80</v>
      </c>
      <c r="R6">
        <v>81</v>
      </c>
      <c r="S6">
        <v>77</v>
      </c>
      <c r="T6">
        <v>-4</v>
      </c>
      <c r="U6">
        <v>-5</v>
      </c>
    </row>
    <row r="8" spans="1:100" x14ac:dyDescent="0.35">
      <c r="A8" s="2" t="s">
        <v>237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</row>
    <row r="11" spans="1:100" s="4" customFormat="1" x14ac:dyDescent="0.35">
      <c r="A11" s="4" t="s">
        <v>238</v>
      </c>
      <c r="B11" s="4">
        <v>89.63</v>
      </c>
      <c r="C11" s="4">
        <v>92.18</v>
      </c>
      <c r="D11" s="4">
        <v>96.8</v>
      </c>
      <c r="E11" s="4">
        <v>97.26</v>
      </c>
      <c r="F11" s="4">
        <v>100.61</v>
      </c>
      <c r="G11" s="4">
        <v>105.35</v>
      </c>
      <c r="H11" s="4">
        <v>109.4</v>
      </c>
      <c r="I11" s="4">
        <v>113.19</v>
      </c>
      <c r="J11" s="4">
        <v>114.89</v>
      </c>
      <c r="K11" s="4">
        <v>119.35</v>
      </c>
      <c r="L11" s="4">
        <v>121.82</v>
      </c>
      <c r="M11" s="4">
        <v>124.47</v>
      </c>
      <c r="N11" s="4">
        <v>126.77</v>
      </c>
      <c r="O11" s="4">
        <v>130.35</v>
      </c>
      <c r="P11" s="4">
        <v>132.38999999999999</v>
      </c>
      <c r="Q11" s="4">
        <v>133.86000000000001</v>
      </c>
      <c r="R11" s="4">
        <v>133.83000000000001</v>
      </c>
      <c r="S11" s="4">
        <v>138.69999999999999</v>
      </c>
      <c r="T11" s="4">
        <v>3.64</v>
      </c>
      <c r="U11" s="4">
        <v>6.4</v>
      </c>
    </row>
    <row r="12" spans="1:100" s="4" customFormat="1" x14ac:dyDescent="0.35">
      <c r="A12" s="4" t="s">
        <v>239</v>
      </c>
      <c r="B12" s="4">
        <v>24.81</v>
      </c>
      <c r="C12" s="4">
        <v>25.53</v>
      </c>
      <c r="D12" s="4">
        <v>25.98</v>
      </c>
      <c r="E12" s="4">
        <v>26.53</v>
      </c>
      <c r="F12" s="4">
        <v>26.7</v>
      </c>
      <c r="G12" s="4">
        <v>27.57</v>
      </c>
      <c r="H12" s="4">
        <v>27.97</v>
      </c>
      <c r="I12" s="4">
        <v>29.28</v>
      </c>
      <c r="J12" s="4">
        <v>29.49</v>
      </c>
      <c r="K12" s="4">
        <v>29.92</v>
      </c>
      <c r="L12" s="4">
        <v>30.27</v>
      </c>
      <c r="M12" s="4">
        <v>30.79</v>
      </c>
      <c r="N12" s="4">
        <v>30.81</v>
      </c>
      <c r="O12" s="4">
        <v>31.55</v>
      </c>
      <c r="P12" s="4">
        <v>31.85</v>
      </c>
      <c r="Q12" s="4">
        <v>32.32</v>
      </c>
      <c r="R12" s="4">
        <v>32.68</v>
      </c>
      <c r="S12" s="4">
        <v>33.299999999999997</v>
      </c>
      <c r="T12" s="4">
        <v>1.9</v>
      </c>
      <c r="U12" s="4">
        <v>5.53</v>
      </c>
    </row>
    <row r="13" spans="1:100" s="4" customFormat="1" x14ac:dyDescent="0.35">
      <c r="A13" s="4" t="s">
        <v>240</v>
      </c>
      <c r="B13" s="4">
        <v>64.819999999999993</v>
      </c>
      <c r="C13" s="4">
        <v>66.650000000000006</v>
      </c>
      <c r="D13" s="4">
        <v>70.819999999999993</v>
      </c>
      <c r="E13" s="4">
        <v>70.739999999999995</v>
      </c>
      <c r="F13" s="4">
        <v>73.91</v>
      </c>
      <c r="G13" s="4">
        <v>77.78</v>
      </c>
      <c r="H13" s="4">
        <v>81.430000000000007</v>
      </c>
      <c r="I13" s="4">
        <v>83.91</v>
      </c>
      <c r="J13" s="4">
        <v>85.4</v>
      </c>
      <c r="K13" s="4">
        <v>89.43</v>
      </c>
      <c r="L13" s="4">
        <v>91.55</v>
      </c>
      <c r="M13" s="4">
        <v>93.68</v>
      </c>
      <c r="N13" s="4">
        <v>95.96</v>
      </c>
      <c r="O13" s="4">
        <v>98.79</v>
      </c>
      <c r="P13" s="4">
        <v>100.54</v>
      </c>
      <c r="Q13" s="4">
        <v>101.54</v>
      </c>
      <c r="R13" s="4">
        <v>101.15</v>
      </c>
      <c r="S13" s="4">
        <v>105.4</v>
      </c>
      <c r="T13" s="4">
        <v>4.2</v>
      </c>
      <c r="U13" s="4">
        <v>6.68</v>
      </c>
    </row>
    <row r="14" spans="1:100" s="4" customFormat="1" x14ac:dyDescent="0.35">
      <c r="A14" s="4" t="s">
        <v>241</v>
      </c>
      <c r="B14" s="4">
        <v>1.6</v>
      </c>
      <c r="C14" s="4">
        <v>1.96</v>
      </c>
      <c r="D14" s="4">
        <v>2.58</v>
      </c>
      <c r="E14" s="4">
        <v>2.4</v>
      </c>
      <c r="F14" s="4">
        <v>2.15</v>
      </c>
      <c r="G14" s="4">
        <v>3.03</v>
      </c>
      <c r="H14" s="4">
        <v>3.13</v>
      </c>
      <c r="I14" s="4">
        <v>3</v>
      </c>
      <c r="J14" s="4">
        <v>2.79</v>
      </c>
      <c r="K14" s="4">
        <v>3.26</v>
      </c>
      <c r="L14" s="4">
        <v>3.29</v>
      </c>
      <c r="M14" s="4">
        <v>2.89</v>
      </c>
      <c r="N14" s="4">
        <v>2.4500000000000002</v>
      </c>
      <c r="O14" s="4">
        <v>2.95</v>
      </c>
      <c r="P14" s="4">
        <v>2.98</v>
      </c>
      <c r="Q14" s="4">
        <v>2.84</v>
      </c>
      <c r="R14" s="4">
        <v>2.2999999999999998</v>
      </c>
      <c r="S14" s="4">
        <v>2.63</v>
      </c>
      <c r="T14" s="4">
        <v>14.62</v>
      </c>
      <c r="U14" s="4">
        <v>-10.73</v>
      </c>
    </row>
    <row r="15" spans="1:100" s="4" customFormat="1" x14ac:dyDescent="0.35">
      <c r="A15" s="4" t="s">
        <v>242</v>
      </c>
      <c r="B15" s="4">
        <v>0.83</v>
      </c>
      <c r="C15" s="4">
        <v>1.24</v>
      </c>
      <c r="D15" s="4">
        <v>2.29</v>
      </c>
      <c r="E15" s="4">
        <v>1.51</v>
      </c>
      <c r="F15" s="4">
        <v>1.22</v>
      </c>
      <c r="G15" s="4">
        <v>1.44</v>
      </c>
      <c r="H15" s="4">
        <v>2.2200000000000002</v>
      </c>
      <c r="I15" s="4">
        <v>1.67</v>
      </c>
      <c r="J15" s="4">
        <v>2.04</v>
      </c>
      <c r="K15" s="4">
        <v>1.01</v>
      </c>
      <c r="L15" s="4">
        <v>1.55</v>
      </c>
      <c r="M15" s="4">
        <v>1.63</v>
      </c>
      <c r="N15" s="4">
        <v>1.36</v>
      </c>
      <c r="O15" s="4">
        <v>1.68</v>
      </c>
      <c r="P15" s="4">
        <v>2.3199999999999998</v>
      </c>
      <c r="Q15" s="4">
        <v>0.97</v>
      </c>
      <c r="R15" s="4">
        <v>1.48</v>
      </c>
      <c r="S15" s="4">
        <v>1.83</v>
      </c>
      <c r="T15" s="4">
        <v>23.35</v>
      </c>
      <c r="U15" s="4">
        <v>8.9499999999999993</v>
      </c>
    </row>
    <row r="16" spans="1:100" s="4" customFormat="1" x14ac:dyDescent="0.35">
      <c r="A16" s="4" t="s">
        <v>243</v>
      </c>
      <c r="B16" s="4">
        <v>0.44</v>
      </c>
      <c r="C16" s="4">
        <v>0.86</v>
      </c>
      <c r="D16" s="4">
        <v>1.91</v>
      </c>
      <c r="E16" s="4">
        <v>1.1000000000000001</v>
      </c>
      <c r="F16" s="4">
        <v>0.76</v>
      </c>
      <c r="G16" s="4">
        <v>0.98</v>
      </c>
      <c r="H16" s="4">
        <v>1.76</v>
      </c>
      <c r="I16" s="4">
        <v>1.2</v>
      </c>
      <c r="J16" s="4">
        <v>1.6</v>
      </c>
      <c r="K16" s="4">
        <v>0.56000000000000005</v>
      </c>
      <c r="L16" s="4">
        <v>1.1000000000000001</v>
      </c>
      <c r="M16" s="4">
        <v>1.1399999999999999</v>
      </c>
      <c r="N16" s="4">
        <v>0.88</v>
      </c>
      <c r="O16" s="4">
        <v>1.18</v>
      </c>
      <c r="P16" s="4">
        <v>1.82</v>
      </c>
      <c r="Q16" s="4">
        <v>0.46</v>
      </c>
      <c r="R16" s="4">
        <v>0.97</v>
      </c>
      <c r="S16" s="4">
        <v>1.33</v>
      </c>
      <c r="T16" s="4">
        <v>37.409999999999997</v>
      </c>
      <c r="U16" s="4">
        <v>12.57</v>
      </c>
    </row>
    <row r="17" spans="1:21" s="4" customFormat="1" x14ac:dyDescent="0.35">
      <c r="A17" s="4" t="s">
        <v>201</v>
      </c>
      <c r="B17" s="4">
        <v>90.46</v>
      </c>
      <c r="C17" s="4">
        <v>93.42</v>
      </c>
      <c r="D17" s="4">
        <v>99.09</v>
      </c>
      <c r="E17" s="4">
        <v>98.77</v>
      </c>
      <c r="F17" s="4">
        <v>101.82</v>
      </c>
      <c r="G17" s="4">
        <v>106.79</v>
      </c>
      <c r="H17" s="4">
        <v>111.62</v>
      </c>
      <c r="I17" s="4">
        <v>114.86</v>
      </c>
      <c r="J17" s="4">
        <v>116.92</v>
      </c>
      <c r="K17" s="4">
        <v>120.36</v>
      </c>
      <c r="L17" s="4">
        <v>123.37</v>
      </c>
      <c r="M17" s="4">
        <v>126.1</v>
      </c>
      <c r="N17" s="4">
        <v>128.13</v>
      </c>
      <c r="O17" s="4">
        <v>132.02000000000001</v>
      </c>
      <c r="P17" s="4">
        <v>134.71</v>
      </c>
      <c r="Q17" s="4">
        <v>134.83000000000001</v>
      </c>
      <c r="R17" s="4">
        <v>135.31</v>
      </c>
      <c r="S17" s="4">
        <v>140.52000000000001</v>
      </c>
      <c r="T17" s="4">
        <v>3.85</v>
      </c>
      <c r="U17" s="4">
        <v>6.44</v>
      </c>
    </row>
    <row r="18" spans="1:21" s="4" customFormat="1" x14ac:dyDescent="0.35"/>
    <row r="19" spans="1:21" s="4" customFormat="1" x14ac:dyDescent="0.35">
      <c r="A19" s="7" t="s">
        <v>244</v>
      </c>
    </row>
    <row r="20" spans="1:21" s="4" customFormat="1" x14ac:dyDescent="0.35"/>
    <row r="21" spans="1:21" s="4" customFormat="1" x14ac:dyDescent="0.35">
      <c r="A21" s="8" t="s">
        <v>51</v>
      </c>
      <c r="B21" s="8" t="s">
        <v>3</v>
      </c>
      <c r="C21" s="8" t="s">
        <v>4</v>
      </c>
      <c r="D21" s="8" t="s">
        <v>5</v>
      </c>
      <c r="E21" s="8" t="s">
        <v>6</v>
      </c>
      <c r="F21" s="8" t="s">
        <v>7</v>
      </c>
      <c r="G21" s="8" t="s">
        <v>8</v>
      </c>
      <c r="H21" s="8" t="s">
        <v>9</v>
      </c>
      <c r="I21" s="8" t="s">
        <v>10</v>
      </c>
      <c r="J21" s="8" t="s">
        <v>11</v>
      </c>
      <c r="K21" s="8" t="s">
        <v>12</v>
      </c>
      <c r="L21" s="8" t="s">
        <v>13</v>
      </c>
      <c r="M21" s="8" t="s">
        <v>14</v>
      </c>
      <c r="N21" s="8" t="s">
        <v>15</v>
      </c>
      <c r="O21" s="8" t="s">
        <v>16</v>
      </c>
      <c r="P21" s="8" t="s">
        <v>17</v>
      </c>
      <c r="Q21" s="8" t="s">
        <v>18</v>
      </c>
      <c r="R21" s="8" t="s">
        <v>19</v>
      </c>
      <c r="S21" s="8" t="s">
        <v>20</v>
      </c>
      <c r="T21" s="8" t="s">
        <v>21</v>
      </c>
      <c r="U21" s="8" t="s">
        <v>22</v>
      </c>
    </row>
    <row r="22" spans="1:21" s="4" customFormat="1" x14ac:dyDescent="0.35">
      <c r="A22" s="4" t="s">
        <v>52</v>
      </c>
      <c r="B22" s="4">
        <v>63.52</v>
      </c>
      <c r="C22" s="4">
        <v>73.33</v>
      </c>
      <c r="D22" s="4">
        <v>80.760000000000005</v>
      </c>
      <c r="E22" s="4">
        <v>73.37</v>
      </c>
      <c r="F22" s="4">
        <v>71.930000000000007</v>
      </c>
      <c r="G22" s="4">
        <v>72.78</v>
      </c>
      <c r="H22" s="4">
        <v>77.680000000000007</v>
      </c>
      <c r="I22" s="4">
        <v>75.12</v>
      </c>
      <c r="J22" s="4">
        <v>82.84</v>
      </c>
      <c r="K22" s="4">
        <v>60.88</v>
      </c>
      <c r="L22" s="4">
        <v>68.83</v>
      </c>
      <c r="M22" s="4">
        <v>75.959999999999994</v>
      </c>
      <c r="N22" s="4">
        <v>72.3</v>
      </c>
      <c r="O22" s="4">
        <v>75.05</v>
      </c>
      <c r="P22" s="4">
        <v>78.53</v>
      </c>
      <c r="Q22" s="4">
        <v>57.86</v>
      </c>
      <c r="R22" s="4">
        <v>73.760000000000005</v>
      </c>
      <c r="S22" s="4">
        <v>71.09</v>
      </c>
      <c r="T22" s="4">
        <v>-2.67</v>
      </c>
      <c r="U22" s="4">
        <v>-3.96</v>
      </c>
    </row>
    <row r="23" spans="1:21" s="4" customFormat="1" x14ac:dyDescent="0.35">
      <c r="A23" s="4" t="s">
        <v>54</v>
      </c>
      <c r="B23" s="4">
        <v>12.93</v>
      </c>
      <c r="C23" s="4">
        <v>11.36</v>
      </c>
      <c r="D23" s="4">
        <v>10.88</v>
      </c>
      <c r="E23" s="4">
        <v>13.8</v>
      </c>
      <c r="F23" s="4">
        <v>10.85</v>
      </c>
      <c r="G23" s="4">
        <v>10.51</v>
      </c>
      <c r="H23" s="4">
        <v>11.46</v>
      </c>
      <c r="I23" s="4">
        <v>10.09</v>
      </c>
      <c r="J23" s="4">
        <v>6.98</v>
      </c>
      <c r="K23" s="4">
        <v>17.95</v>
      </c>
      <c r="L23" s="4">
        <v>17.760000000000002</v>
      </c>
      <c r="M23" s="4">
        <v>10.6</v>
      </c>
      <c r="N23" s="4">
        <v>11.39</v>
      </c>
      <c r="O23" s="4">
        <v>11.1</v>
      </c>
      <c r="P23" s="4">
        <v>10.95</v>
      </c>
      <c r="Q23" s="4">
        <v>17.05</v>
      </c>
      <c r="R23" s="4">
        <v>10</v>
      </c>
      <c r="S23" s="4">
        <v>16.100000000000001</v>
      </c>
      <c r="T23" s="4">
        <v>6.1</v>
      </c>
      <c r="U23" s="4">
        <v>5</v>
      </c>
    </row>
    <row r="24" spans="1:21" s="4" customFormat="1" x14ac:dyDescent="0.35">
      <c r="A24" s="4" t="s">
        <v>231</v>
      </c>
      <c r="B24" s="4">
        <v>14.66</v>
      </c>
      <c r="C24" s="4">
        <v>9.82</v>
      </c>
      <c r="D24" s="4">
        <v>5.38</v>
      </c>
      <c r="E24" s="4">
        <v>8.1999999999999993</v>
      </c>
      <c r="F24" s="4">
        <v>11.45</v>
      </c>
      <c r="G24" s="4">
        <v>11.83</v>
      </c>
      <c r="H24" s="4">
        <v>7.83</v>
      </c>
      <c r="I24" s="4">
        <v>10.55</v>
      </c>
      <c r="J24" s="4">
        <v>6.89</v>
      </c>
      <c r="K24" s="4">
        <v>13.85</v>
      </c>
      <c r="L24" s="4">
        <v>8.9600000000000009</v>
      </c>
      <c r="M24" s="4">
        <v>8.48</v>
      </c>
      <c r="N24" s="4">
        <v>10.130000000000001</v>
      </c>
      <c r="O24" s="4">
        <v>8.8000000000000007</v>
      </c>
      <c r="P24" s="4">
        <v>6.82</v>
      </c>
      <c r="Q24" s="4">
        <v>16.010000000000002</v>
      </c>
      <c r="R24" s="4">
        <v>10.33</v>
      </c>
      <c r="S24" s="4">
        <v>7.99</v>
      </c>
      <c r="T24" s="4">
        <v>-2.34</v>
      </c>
      <c r="U24" s="4">
        <v>-0.81</v>
      </c>
    </row>
    <row r="25" spans="1:21" s="4" customFormat="1" x14ac:dyDescent="0.35">
      <c r="A25" s="4" t="s">
        <v>65</v>
      </c>
      <c r="B25" s="4">
        <v>2.4</v>
      </c>
      <c r="K25" s="4">
        <v>2.4500000000000002</v>
      </c>
      <c r="Q25" s="4">
        <v>2.92</v>
      </c>
    </row>
    <row r="26" spans="1:21" s="4" customFormat="1" x14ac:dyDescent="0.35">
      <c r="A26" s="4" t="s">
        <v>245</v>
      </c>
      <c r="B26" s="4">
        <v>3.98</v>
      </c>
      <c r="C26" s="4">
        <v>2.14</v>
      </c>
      <c r="F26" s="4">
        <v>2.1800000000000002</v>
      </c>
      <c r="K26" s="4">
        <v>2.2599999999999998</v>
      </c>
      <c r="Q26" s="4">
        <v>2.3199999999999998</v>
      </c>
    </row>
    <row r="27" spans="1:21" s="4" customFormat="1" x14ac:dyDescent="0.35">
      <c r="A27" s="4" t="s">
        <v>246</v>
      </c>
      <c r="B27" s="4">
        <v>2.2999999999999998</v>
      </c>
    </row>
    <row r="28" spans="1:21" s="4" customFormat="1" x14ac:dyDescent="0.35">
      <c r="A28" s="4" t="s">
        <v>56</v>
      </c>
      <c r="B28" s="4">
        <v>0.22</v>
      </c>
      <c r="C28" s="4">
        <v>3.35</v>
      </c>
      <c r="D28" s="4">
        <v>2.98</v>
      </c>
      <c r="E28" s="4">
        <v>4.63</v>
      </c>
      <c r="F28" s="4">
        <v>3.59</v>
      </c>
      <c r="G28" s="4">
        <v>4.88</v>
      </c>
      <c r="H28" s="4">
        <v>3.03</v>
      </c>
      <c r="I28" s="4">
        <v>4.24</v>
      </c>
      <c r="J28" s="4">
        <v>3.3</v>
      </c>
      <c r="K28" s="4">
        <v>2.6</v>
      </c>
      <c r="L28" s="4">
        <v>4.45</v>
      </c>
      <c r="M28" s="4">
        <v>4.96</v>
      </c>
      <c r="N28" s="4">
        <v>6.17</v>
      </c>
      <c r="O28" s="4">
        <v>5.05</v>
      </c>
      <c r="P28" s="4">
        <v>3.7</v>
      </c>
      <c r="Q28" s="4">
        <v>3.84</v>
      </c>
      <c r="R28" s="4">
        <v>5.91</v>
      </c>
      <c r="S28" s="4">
        <v>4.82</v>
      </c>
      <c r="T28" s="4">
        <v>-1.0900000000000001</v>
      </c>
      <c r="U28" s="4">
        <v>-0.24</v>
      </c>
    </row>
    <row r="30" spans="1:21" x14ac:dyDescent="0.35">
      <c r="A30" s="2" t="s">
        <v>247</v>
      </c>
    </row>
    <row r="32" spans="1:21" x14ac:dyDescent="0.35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  <c r="J32" s="3" t="s">
        <v>11</v>
      </c>
      <c r="K32" s="3" t="s">
        <v>12</v>
      </c>
      <c r="L32" s="3" t="s">
        <v>13</v>
      </c>
      <c r="M32" s="3" t="s">
        <v>14</v>
      </c>
      <c r="N32" s="3" t="s">
        <v>15</v>
      </c>
      <c r="O32" s="3" t="s">
        <v>16</v>
      </c>
      <c r="P32" s="3" t="s">
        <v>17</v>
      </c>
      <c r="Q32" s="3" t="s">
        <v>18</v>
      </c>
      <c r="R32" s="3" t="s">
        <v>19</v>
      </c>
      <c r="S32" s="3" t="s">
        <v>20</v>
      </c>
      <c r="T32" s="3" t="s">
        <v>21</v>
      </c>
      <c r="U32" s="3" t="s">
        <v>22</v>
      </c>
    </row>
    <row r="33" spans="1:21" s="4" customFormat="1" x14ac:dyDescent="0.35">
      <c r="A33" s="4" t="s">
        <v>248</v>
      </c>
      <c r="B33" s="4">
        <v>53.432796484004903</v>
      </c>
      <c r="C33" s="4">
        <v>54.015480986347598</v>
      </c>
      <c r="D33" s="4">
        <v>54.771142406963399</v>
      </c>
      <c r="E33" s="4">
        <v>55.565969754789599</v>
      </c>
      <c r="F33" s="4">
        <v>56.287075253383598</v>
      </c>
      <c r="G33" s="4">
        <v>56.678133180916902</v>
      </c>
      <c r="H33" s="4">
        <v>57.329147989617098</v>
      </c>
      <c r="I33" s="4">
        <v>57.676779756197703</v>
      </c>
      <c r="J33" s="4">
        <v>58.068320768032201</v>
      </c>
      <c r="K33" s="4">
        <v>58.319819219199502</v>
      </c>
      <c r="L33" s="4">
        <v>58.604556769930198</v>
      </c>
      <c r="M33" s="4">
        <v>58.3040448430027</v>
      </c>
      <c r="N33" s="4">
        <v>58.459361873769502</v>
      </c>
      <c r="O33" s="4">
        <v>58.592983096496198</v>
      </c>
      <c r="P33" s="4">
        <v>58.940339019114603</v>
      </c>
      <c r="Q33" s="4">
        <v>59.4198917106282</v>
      </c>
      <c r="R33" s="4">
        <v>59.434552480926598</v>
      </c>
      <c r="S33" s="4">
        <v>59.877870545267498</v>
      </c>
      <c r="T33" s="4">
        <v>0.44331806434085802</v>
      </c>
      <c r="U33" s="4">
        <v>1.2848874487712101</v>
      </c>
    </row>
    <row r="34" spans="1:21" s="4" customFormat="1" x14ac:dyDescent="0.35">
      <c r="A34" s="4" t="s">
        <v>249</v>
      </c>
      <c r="B34" s="4">
        <v>25.0892532784375</v>
      </c>
      <c r="C34" s="4">
        <v>25.644118211578199</v>
      </c>
      <c r="D34" s="4">
        <v>26.4845766749369</v>
      </c>
      <c r="E34" s="4">
        <v>27.232414278271001</v>
      </c>
      <c r="F34" s="4">
        <v>27.853138947505801</v>
      </c>
      <c r="G34" s="4">
        <v>28.487972508591099</v>
      </c>
      <c r="H34" s="4">
        <v>29.269422610683002</v>
      </c>
      <c r="I34" s="4">
        <v>29.663745542610901</v>
      </c>
      <c r="J34" s="4">
        <v>30.099462684898601</v>
      </c>
      <c r="K34" s="4">
        <v>30.461802237141502</v>
      </c>
      <c r="L34" s="4">
        <v>30.775196258286499</v>
      </c>
      <c r="M34" s="4">
        <v>30.654266477049301</v>
      </c>
      <c r="N34" s="4">
        <v>30.82965131229</v>
      </c>
      <c r="O34" s="4">
        <v>31.089844624918101</v>
      </c>
      <c r="P34" s="4">
        <v>31.4458984932254</v>
      </c>
      <c r="Q34" s="4">
        <v>31.895472280820201</v>
      </c>
      <c r="R34" s="4">
        <v>31.9519303170227</v>
      </c>
      <c r="S34" s="4">
        <v>32.469209180489301</v>
      </c>
      <c r="T34" s="4">
        <v>0.51727886346663599</v>
      </c>
      <c r="U34" s="4">
        <v>1.37936455557122</v>
      </c>
    </row>
    <row r="35" spans="1:21" s="4" customFormat="1" x14ac:dyDescent="0.35">
      <c r="A35" s="4" t="s">
        <v>250</v>
      </c>
      <c r="B35" s="4">
        <v>28.343543205567499</v>
      </c>
      <c r="C35" s="4">
        <v>28.371362774769299</v>
      </c>
      <c r="D35" s="4">
        <v>28.286565732026499</v>
      </c>
      <c r="E35" s="4">
        <v>28.333555476518502</v>
      </c>
      <c r="F35" s="4">
        <v>28.433936305877801</v>
      </c>
      <c r="G35" s="4">
        <v>28.190160672325799</v>
      </c>
      <c r="H35" s="4">
        <v>28.0597253789341</v>
      </c>
      <c r="I35" s="4">
        <v>28.013034213586799</v>
      </c>
      <c r="J35" s="4">
        <v>27.9688580831336</v>
      </c>
      <c r="K35" s="4">
        <v>27.8580169820581</v>
      </c>
      <c r="L35" s="4">
        <v>27.829360511643699</v>
      </c>
      <c r="M35" s="4">
        <v>27.649778365953399</v>
      </c>
      <c r="N35" s="4">
        <v>27.629710561479499</v>
      </c>
      <c r="O35" s="4">
        <v>27.5031384715782</v>
      </c>
      <c r="P35" s="4">
        <v>27.494440525889299</v>
      </c>
      <c r="Q35" s="4">
        <v>27.524419429807899</v>
      </c>
      <c r="R35" s="4">
        <v>27.482622163903901</v>
      </c>
      <c r="S35" s="4">
        <v>27.408661364778201</v>
      </c>
      <c r="T35" s="4">
        <v>-7.3960799125771401E-2</v>
      </c>
      <c r="U35" s="4">
        <v>-9.4477106800010105E-2</v>
      </c>
    </row>
    <row r="36" spans="1:21" s="4" customFormat="1" x14ac:dyDescent="0.35">
      <c r="A36" s="4" t="s">
        <v>251</v>
      </c>
      <c r="B36" s="4">
        <v>56.687086411134899</v>
      </c>
      <c r="C36" s="4">
        <v>56.742725549538697</v>
      </c>
      <c r="D36" s="4">
        <v>56.573131464052899</v>
      </c>
      <c r="E36" s="4">
        <v>56.667110953037003</v>
      </c>
      <c r="F36" s="4">
        <v>54.593157613861898</v>
      </c>
      <c r="G36" s="4">
        <v>54.1251084908656</v>
      </c>
      <c r="H36" s="4">
        <v>53.8746728485646</v>
      </c>
      <c r="I36" s="4">
        <v>53.785025509540603</v>
      </c>
      <c r="J36" s="4">
        <v>53.700207399548198</v>
      </c>
      <c r="K36" s="4">
        <v>53.487392665294998</v>
      </c>
      <c r="L36" s="4">
        <v>53.432372331411699</v>
      </c>
      <c r="M36" s="4">
        <v>53.087574433203997</v>
      </c>
      <c r="N36" s="4">
        <v>51.114964441442297</v>
      </c>
      <c r="O36" s="4">
        <v>50.880806269146902</v>
      </c>
      <c r="P36" s="4">
        <v>50.864714849908701</v>
      </c>
      <c r="Q36" s="4">
        <v>50.920175962762698</v>
      </c>
      <c r="R36" s="4">
        <v>47.819762634691401</v>
      </c>
      <c r="S36" s="4">
        <v>47.691070764820203</v>
      </c>
      <c r="T36" s="4">
        <v>-0.12869186987119</v>
      </c>
      <c r="U36" s="4">
        <v>-3.1897355043267099</v>
      </c>
    </row>
    <row r="38" spans="1:21" x14ac:dyDescent="0.35">
      <c r="A38" s="2" t="s">
        <v>252</v>
      </c>
    </row>
    <row r="40" spans="1:21" x14ac:dyDescent="0.35">
      <c r="A40" s="3" t="s">
        <v>51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3" t="s">
        <v>8</v>
      </c>
      <c r="H40" s="3" t="s">
        <v>9</v>
      </c>
      <c r="I40" s="3" t="s">
        <v>10</v>
      </c>
      <c r="J40" s="3" t="s">
        <v>11</v>
      </c>
      <c r="K40" s="3" t="s">
        <v>12</v>
      </c>
      <c r="L40" s="3" t="s">
        <v>13</v>
      </c>
      <c r="M40" s="3" t="s">
        <v>14</v>
      </c>
      <c r="N40" s="3" t="s">
        <v>15</v>
      </c>
      <c r="O40" s="3" t="s">
        <v>16</v>
      </c>
      <c r="P40" s="3" t="s">
        <v>17</v>
      </c>
      <c r="Q40" s="3" t="s">
        <v>18</v>
      </c>
      <c r="R40" s="3" t="s">
        <v>19</v>
      </c>
      <c r="S40" s="3" t="s">
        <v>20</v>
      </c>
      <c r="T40" s="3" t="s">
        <v>21</v>
      </c>
      <c r="U40" s="3" t="s">
        <v>22</v>
      </c>
    </row>
    <row r="41" spans="1:21" x14ac:dyDescent="0.35">
      <c r="A41" t="s">
        <v>52</v>
      </c>
      <c r="B41">
        <v>825</v>
      </c>
      <c r="C41">
        <v>825</v>
      </c>
      <c r="D41">
        <v>842</v>
      </c>
      <c r="E41">
        <v>942</v>
      </c>
      <c r="F41">
        <v>942</v>
      </c>
      <c r="G41">
        <v>978</v>
      </c>
      <c r="H41">
        <v>988</v>
      </c>
      <c r="I41">
        <v>1008</v>
      </c>
      <c r="J41">
        <v>1008</v>
      </c>
      <c r="K41">
        <v>1108</v>
      </c>
      <c r="L41">
        <v>1128</v>
      </c>
      <c r="M41">
        <v>1128</v>
      </c>
      <c r="N41">
        <v>1127</v>
      </c>
      <c r="O41">
        <v>1257</v>
      </c>
      <c r="P41">
        <v>1277</v>
      </c>
      <c r="Q41">
        <v>1777</v>
      </c>
      <c r="R41">
        <v>2207</v>
      </c>
      <c r="S41">
        <v>2167</v>
      </c>
      <c r="T41">
        <v>-1.81</v>
      </c>
      <c r="U41">
        <v>72.39</v>
      </c>
    </row>
    <row r="42" spans="1:21" x14ac:dyDescent="0.35">
      <c r="A42" t="s">
        <v>54</v>
      </c>
      <c r="B42">
        <v>555</v>
      </c>
      <c r="C42">
        <v>555</v>
      </c>
      <c r="D42">
        <v>555</v>
      </c>
      <c r="E42">
        <v>555</v>
      </c>
      <c r="F42">
        <v>655</v>
      </c>
      <c r="G42">
        <v>655</v>
      </c>
      <c r="H42">
        <v>655</v>
      </c>
      <c r="I42">
        <v>655</v>
      </c>
      <c r="J42">
        <v>655</v>
      </c>
      <c r="K42">
        <v>655</v>
      </c>
      <c r="L42">
        <v>755</v>
      </c>
      <c r="M42">
        <v>755</v>
      </c>
      <c r="N42">
        <v>755</v>
      </c>
      <c r="O42">
        <v>955</v>
      </c>
      <c r="P42">
        <v>955</v>
      </c>
      <c r="Q42">
        <v>955</v>
      </c>
      <c r="R42">
        <v>955</v>
      </c>
      <c r="S42">
        <v>1055</v>
      </c>
      <c r="T42">
        <v>10.47</v>
      </c>
      <c r="U42">
        <v>10.47</v>
      </c>
    </row>
    <row r="43" spans="1:21" x14ac:dyDescent="0.35">
      <c r="A43" t="s">
        <v>68</v>
      </c>
      <c r="B43">
        <v>6</v>
      </c>
      <c r="C43">
        <v>6</v>
      </c>
      <c r="D43">
        <v>6</v>
      </c>
      <c r="E43">
        <v>6</v>
      </c>
      <c r="F43">
        <v>20</v>
      </c>
      <c r="G43">
        <v>20</v>
      </c>
      <c r="H43">
        <v>20</v>
      </c>
      <c r="I43">
        <v>20</v>
      </c>
      <c r="J43">
        <v>20</v>
      </c>
      <c r="K43">
        <v>20</v>
      </c>
      <c r="L43">
        <v>20</v>
      </c>
      <c r="M43">
        <v>20</v>
      </c>
      <c r="N43">
        <v>20</v>
      </c>
      <c r="O43">
        <v>20</v>
      </c>
      <c r="P43">
        <v>20</v>
      </c>
      <c r="Q43">
        <v>20</v>
      </c>
      <c r="R43">
        <v>20</v>
      </c>
      <c r="S43">
        <v>100</v>
      </c>
      <c r="T43">
        <v>400</v>
      </c>
      <c r="U43">
        <v>400</v>
      </c>
    </row>
    <row r="44" spans="1:21" x14ac:dyDescent="0.35">
      <c r="A44" t="s">
        <v>253</v>
      </c>
      <c r="J44">
        <v>100</v>
      </c>
      <c r="K44">
        <v>100</v>
      </c>
      <c r="L44">
        <v>100</v>
      </c>
      <c r="M44">
        <v>100</v>
      </c>
      <c r="N44">
        <v>100</v>
      </c>
      <c r="O44">
        <v>100</v>
      </c>
      <c r="P44">
        <v>100</v>
      </c>
      <c r="Q44">
        <v>100</v>
      </c>
      <c r="R44">
        <v>100</v>
      </c>
      <c r="S44">
        <v>100</v>
      </c>
      <c r="T44">
        <v>0</v>
      </c>
      <c r="U44">
        <v>0</v>
      </c>
    </row>
    <row r="45" spans="1:21" x14ac:dyDescent="0.35">
      <c r="A45" t="s">
        <v>254</v>
      </c>
      <c r="B45">
        <v>50</v>
      </c>
      <c r="C45">
        <v>50</v>
      </c>
      <c r="D45">
        <v>50</v>
      </c>
      <c r="E45">
        <v>50</v>
      </c>
      <c r="F45">
        <v>50</v>
      </c>
      <c r="G45">
        <v>50</v>
      </c>
      <c r="H45">
        <v>50</v>
      </c>
      <c r="I45">
        <v>50</v>
      </c>
      <c r="J45">
        <v>50</v>
      </c>
      <c r="K45">
        <v>50</v>
      </c>
      <c r="L45">
        <v>50</v>
      </c>
      <c r="M45">
        <v>50</v>
      </c>
      <c r="N45">
        <v>50</v>
      </c>
      <c r="O45">
        <v>50</v>
      </c>
      <c r="P45">
        <v>50</v>
      </c>
      <c r="Q45">
        <v>50</v>
      </c>
      <c r="R45">
        <v>50</v>
      </c>
      <c r="S45">
        <v>50</v>
      </c>
      <c r="T45">
        <v>0</v>
      </c>
      <c r="U45">
        <v>0</v>
      </c>
    </row>
    <row r="46" spans="1:21" x14ac:dyDescent="0.35">
      <c r="A46" t="s">
        <v>231</v>
      </c>
      <c r="B46">
        <v>50</v>
      </c>
      <c r="C46">
        <v>50</v>
      </c>
      <c r="D46">
        <v>24</v>
      </c>
      <c r="E46">
        <v>24</v>
      </c>
      <c r="F46">
        <v>24</v>
      </c>
      <c r="G46">
        <v>24</v>
      </c>
      <c r="H46">
        <v>24</v>
      </c>
      <c r="I46">
        <v>24</v>
      </c>
      <c r="J46">
        <v>30</v>
      </c>
      <c r="K46">
        <v>30</v>
      </c>
      <c r="L46">
        <v>30</v>
      </c>
      <c r="M46">
        <v>30</v>
      </c>
      <c r="N46">
        <v>30</v>
      </c>
      <c r="O46">
        <v>30</v>
      </c>
      <c r="P46">
        <v>41</v>
      </c>
      <c r="Q46">
        <v>41</v>
      </c>
      <c r="R46">
        <v>41</v>
      </c>
      <c r="S46">
        <v>41</v>
      </c>
      <c r="T46">
        <v>0</v>
      </c>
      <c r="U46">
        <v>36.67</v>
      </c>
    </row>
    <row r="47" spans="1:21" x14ac:dyDescent="0.35">
      <c r="A47" t="s">
        <v>245</v>
      </c>
      <c r="B47">
        <v>104.89</v>
      </c>
      <c r="C47">
        <v>80.19</v>
      </c>
      <c r="D47">
        <v>78.02</v>
      </c>
      <c r="E47">
        <v>90.86</v>
      </c>
      <c r="F47">
        <v>87</v>
      </c>
      <c r="G47">
        <v>86</v>
      </c>
      <c r="H47">
        <v>61</v>
      </c>
      <c r="I47">
        <v>67</v>
      </c>
      <c r="J47">
        <v>67</v>
      </c>
      <c r="K47">
        <v>58</v>
      </c>
      <c r="L47">
        <v>68</v>
      </c>
      <c r="M47">
        <v>78</v>
      </c>
      <c r="N47">
        <v>66</v>
      </c>
      <c r="O47">
        <v>56</v>
      </c>
      <c r="P47">
        <v>50</v>
      </c>
      <c r="Q47">
        <v>57</v>
      </c>
      <c r="R47">
        <v>55</v>
      </c>
      <c r="S47">
        <v>41</v>
      </c>
      <c r="T47">
        <v>-25.45</v>
      </c>
      <c r="U47">
        <v>-26.79</v>
      </c>
    </row>
    <row r="48" spans="1:21" x14ac:dyDescent="0.35">
      <c r="A48" t="s">
        <v>255</v>
      </c>
      <c r="B48">
        <v>10</v>
      </c>
      <c r="C48">
        <v>10</v>
      </c>
      <c r="D48">
        <v>10</v>
      </c>
      <c r="E48">
        <v>10</v>
      </c>
      <c r="F48">
        <v>10</v>
      </c>
      <c r="G48">
        <v>10</v>
      </c>
      <c r="H48">
        <v>10</v>
      </c>
      <c r="I48">
        <v>10</v>
      </c>
      <c r="J48">
        <v>10</v>
      </c>
      <c r="K48">
        <v>10</v>
      </c>
      <c r="L48">
        <v>10</v>
      </c>
      <c r="M48">
        <v>10</v>
      </c>
      <c r="N48">
        <v>10</v>
      </c>
      <c r="O48">
        <v>10</v>
      </c>
      <c r="P48">
        <v>10</v>
      </c>
      <c r="Q48">
        <v>10</v>
      </c>
      <c r="R48">
        <v>10</v>
      </c>
      <c r="S48">
        <v>10</v>
      </c>
      <c r="T48">
        <v>0</v>
      </c>
      <c r="U48">
        <v>0</v>
      </c>
    </row>
    <row r="49" spans="1:21" x14ac:dyDescent="0.35">
      <c r="A49" t="s">
        <v>56</v>
      </c>
      <c r="B49">
        <v>1.96</v>
      </c>
      <c r="C49">
        <v>12.96</v>
      </c>
      <c r="D49">
        <v>13.01</v>
      </c>
      <c r="E49">
        <v>2.0099999999999998</v>
      </c>
      <c r="F49">
        <v>2.0099999999999998</v>
      </c>
      <c r="G49">
        <v>12</v>
      </c>
      <c r="H49">
        <v>12</v>
      </c>
      <c r="I49">
        <v>12</v>
      </c>
      <c r="J49">
        <v>12</v>
      </c>
      <c r="K49">
        <v>12</v>
      </c>
      <c r="L49">
        <v>12</v>
      </c>
      <c r="M49">
        <v>12</v>
      </c>
      <c r="N49">
        <v>12</v>
      </c>
      <c r="O49">
        <v>12</v>
      </c>
      <c r="P49">
        <v>602</v>
      </c>
      <c r="Q49">
        <v>602</v>
      </c>
      <c r="R49">
        <v>602</v>
      </c>
      <c r="S49">
        <v>600</v>
      </c>
      <c r="T49">
        <v>-0.33</v>
      </c>
      <c r="U49">
        <v>4900</v>
      </c>
    </row>
    <row r="50" spans="1:21" x14ac:dyDescent="0.35">
      <c r="A50" t="s">
        <v>81</v>
      </c>
      <c r="B50">
        <v>1602.85</v>
      </c>
      <c r="C50">
        <v>1589.15</v>
      </c>
      <c r="D50">
        <v>1578.03</v>
      </c>
      <c r="E50">
        <v>1679.87</v>
      </c>
      <c r="F50">
        <v>1790.01</v>
      </c>
      <c r="G50">
        <v>1835</v>
      </c>
      <c r="H50">
        <v>1820</v>
      </c>
      <c r="I50">
        <v>1846</v>
      </c>
      <c r="J50">
        <v>1952</v>
      </c>
      <c r="K50">
        <v>2043</v>
      </c>
      <c r="L50">
        <v>2173</v>
      </c>
      <c r="M50">
        <v>2183</v>
      </c>
      <c r="N50">
        <v>2170</v>
      </c>
      <c r="O50">
        <v>2490</v>
      </c>
      <c r="P50">
        <v>3105</v>
      </c>
      <c r="Q50">
        <v>3612</v>
      </c>
      <c r="R50">
        <v>4040</v>
      </c>
      <c r="S50">
        <v>4164</v>
      </c>
      <c r="T50">
        <v>3.07</v>
      </c>
      <c r="U50">
        <v>67.23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V193"/>
  <sheetViews>
    <sheetView tabSelected="1" topLeftCell="A109" zoomScale="65" zoomScaleNormal="65" workbookViewId="0">
      <selection activeCell="V122" sqref="V122"/>
    </sheetView>
  </sheetViews>
  <sheetFormatPr defaultColWidth="10.90625" defaultRowHeight="14.5" x14ac:dyDescent="0.35"/>
  <cols>
    <col min="1" max="1" width="42.36328125" customWidth="1"/>
    <col min="20" max="20" width="16.7265625" bestFit="1" customWidth="1"/>
  </cols>
  <sheetData>
    <row r="1" spans="1:100" x14ac:dyDescent="0.35">
      <c r="A1" s="1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257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</row>
    <row r="6" spans="1:100" x14ac:dyDescent="0.35">
      <c r="A6" t="s">
        <v>258</v>
      </c>
      <c r="B6">
        <v>9</v>
      </c>
      <c r="C6">
        <v>10</v>
      </c>
      <c r="D6">
        <v>9</v>
      </c>
      <c r="E6">
        <v>9</v>
      </c>
      <c r="F6">
        <v>10</v>
      </c>
      <c r="G6">
        <v>10</v>
      </c>
      <c r="H6">
        <v>10</v>
      </c>
      <c r="I6">
        <v>10</v>
      </c>
      <c r="J6">
        <v>10</v>
      </c>
      <c r="K6">
        <v>9</v>
      </c>
      <c r="L6">
        <v>9</v>
      </c>
      <c r="M6">
        <v>9</v>
      </c>
      <c r="N6">
        <v>11</v>
      </c>
      <c r="O6">
        <v>13</v>
      </c>
      <c r="P6">
        <v>13</v>
      </c>
      <c r="Q6">
        <v>14</v>
      </c>
      <c r="R6">
        <v>14</v>
      </c>
      <c r="S6">
        <v>15</v>
      </c>
      <c r="T6">
        <v>1</v>
      </c>
      <c r="U6">
        <v>2</v>
      </c>
    </row>
    <row r="8" spans="1:100" x14ac:dyDescent="0.35">
      <c r="A8" s="2" t="s">
        <v>259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</row>
    <row r="11" spans="1:100" s="5" customFormat="1" x14ac:dyDescent="0.35">
      <c r="A11" s="5" t="s">
        <v>260</v>
      </c>
      <c r="B11" s="5">
        <v>3219.2919999999999</v>
      </c>
      <c r="C11" s="5">
        <v>3326.3939999999998</v>
      </c>
      <c r="D11" s="5">
        <v>3436.971</v>
      </c>
      <c r="E11" s="5">
        <v>3451.1970000000001</v>
      </c>
      <c r="F11" s="5">
        <v>3490.078</v>
      </c>
      <c r="G11" s="5">
        <v>3593.973</v>
      </c>
      <c r="H11" s="5">
        <v>3699.6990000000001</v>
      </c>
      <c r="I11" s="5">
        <v>3709.2449999999999</v>
      </c>
      <c r="J11" s="5">
        <v>3959.5169999999998</v>
      </c>
      <c r="K11" s="5">
        <v>3989.3820000000001</v>
      </c>
      <c r="L11" s="5">
        <v>4061.2939999999999</v>
      </c>
      <c r="M11" s="5">
        <v>3988.1019999999999</v>
      </c>
      <c r="N11" s="5">
        <v>3985.3440000000001</v>
      </c>
      <c r="O11" s="5">
        <v>4034.069</v>
      </c>
      <c r="P11" s="5">
        <v>4110.4059999999999</v>
      </c>
      <c r="Q11" s="5">
        <v>4106.6840000000002</v>
      </c>
      <c r="R11" s="5">
        <v>4012.3090000000002</v>
      </c>
      <c r="S11" s="5">
        <v>3938.95</v>
      </c>
      <c r="T11" s="5">
        <v>-1.82834871392009</v>
      </c>
      <c r="U11" s="5">
        <v>-2.3578922422992799</v>
      </c>
    </row>
    <row r="12" spans="1:100" s="5" customFormat="1" x14ac:dyDescent="0.35">
      <c r="A12" s="5" t="s">
        <v>261</v>
      </c>
      <c r="B12" s="5">
        <v>2669.471</v>
      </c>
      <c r="C12" s="5">
        <v>2769.9639999999999</v>
      </c>
      <c r="D12" s="5">
        <v>2896.4630000000002</v>
      </c>
      <c r="E12" s="5">
        <v>2845.2820000000002</v>
      </c>
      <c r="F12" s="5">
        <v>2885.0949999999998</v>
      </c>
      <c r="G12" s="5">
        <v>2976.3710000000001</v>
      </c>
      <c r="H12" s="5">
        <v>3142.1179999999999</v>
      </c>
      <c r="I12" s="5">
        <v>3158.85</v>
      </c>
      <c r="J12" s="5">
        <v>2990.8090000000002</v>
      </c>
      <c r="K12" s="5">
        <v>3000.9110000000001</v>
      </c>
      <c r="L12" s="5">
        <v>3039.4090000000001</v>
      </c>
      <c r="M12" s="5">
        <v>3012.645</v>
      </c>
      <c r="N12" s="5">
        <v>2992.76</v>
      </c>
      <c r="O12" s="5">
        <v>3019.0219999999999</v>
      </c>
      <c r="P12" s="5">
        <v>3042.8180000000002</v>
      </c>
      <c r="Q12" s="5">
        <v>3062.3040000000001</v>
      </c>
      <c r="R12" s="5">
        <v>2960.3690000000001</v>
      </c>
      <c r="S12" s="5">
        <v>2883.68</v>
      </c>
      <c r="T12" s="5">
        <v>-2.5905216545640002</v>
      </c>
      <c r="U12" s="5">
        <v>-4.4829749501659899</v>
      </c>
    </row>
    <row r="13" spans="1:100" s="5" customFormat="1" x14ac:dyDescent="0.35">
      <c r="A13" s="5" t="s">
        <v>262</v>
      </c>
      <c r="B13" s="5">
        <v>0</v>
      </c>
      <c r="C13" s="5">
        <v>0</v>
      </c>
      <c r="D13" s="5">
        <v>0</v>
      </c>
      <c r="E13" s="5">
        <v>0</v>
      </c>
      <c r="F13" s="5">
        <v>1.819</v>
      </c>
      <c r="G13" s="5">
        <v>7.0490000000000004</v>
      </c>
      <c r="H13" s="5">
        <v>22.248999999999999</v>
      </c>
      <c r="I13" s="5">
        <v>46.655999999999999</v>
      </c>
      <c r="J13" s="5">
        <v>102.31100000000001</v>
      </c>
      <c r="K13" s="5">
        <v>166.029</v>
      </c>
      <c r="L13" s="5">
        <v>221.39500000000001</v>
      </c>
      <c r="M13" s="5">
        <v>329.36900000000003</v>
      </c>
      <c r="N13" s="5">
        <v>369.11</v>
      </c>
      <c r="O13" s="5">
        <v>392.221</v>
      </c>
      <c r="P13" s="5">
        <v>455.02499999999998</v>
      </c>
      <c r="Q13" s="5">
        <v>514.50300000000004</v>
      </c>
      <c r="R13" s="5">
        <v>632.10199999999998</v>
      </c>
      <c r="S13" s="5">
        <v>780.24599999999998</v>
      </c>
      <c r="T13" s="5">
        <v>23.436723819889799</v>
      </c>
      <c r="U13" s="5">
        <v>98.9301949666132</v>
      </c>
    </row>
    <row r="14" spans="1:100" s="5" customFormat="1" x14ac:dyDescent="0.35">
      <c r="A14" s="5" t="s">
        <v>263</v>
      </c>
      <c r="B14" s="5">
        <v>549.82100000000003</v>
      </c>
      <c r="C14" s="5">
        <v>556.42999999999995</v>
      </c>
      <c r="D14" s="5">
        <v>540.50800000000004</v>
      </c>
      <c r="E14" s="5">
        <v>605.91499999999996</v>
      </c>
      <c r="F14" s="5">
        <v>603.16399999999999</v>
      </c>
      <c r="G14" s="5">
        <v>610.553</v>
      </c>
      <c r="H14" s="5">
        <v>535.33199999999999</v>
      </c>
      <c r="I14" s="5">
        <v>503.73899999999998</v>
      </c>
      <c r="J14" s="5">
        <v>866.39700000000005</v>
      </c>
      <c r="K14" s="5">
        <v>822.44200000000001</v>
      </c>
      <c r="L14" s="5">
        <v>800.49</v>
      </c>
      <c r="M14" s="5">
        <v>646.08799999999997</v>
      </c>
      <c r="N14" s="5">
        <v>623.47400000000005</v>
      </c>
      <c r="O14" s="5">
        <v>622.82600000000002</v>
      </c>
      <c r="P14" s="5">
        <v>612.56299999999999</v>
      </c>
      <c r="Q14" s="5">
        <v>529.87699999999995</v>
      </c>
      <c r="R14" s="5">
        <v>419.83800000000002</v>
      </c>
      <c r="S14" s="5">
        <v>275.024</v>
      </c>
      <c r="T14" s="5">
        <v>-34.492828186109897</v>
      </c>
      <c r="U14" s="5">
        <v>-55.8425627703404</v>
      </c>
    </row>
    <row r="15" spans="1:100" s="5" customFormat="1" x14ac:dyDescent="0.35">
      <c r="A15" s="5" t="s">
        <v>264</v>
      </c>
      <c r="B15" s="5">
        <v>186.386</v>
      </c>
      <c r="C15" s="5">
        <v>221.249</v>
      </c>
      <c r="D15" s="5">
        <v>245.28200000000001</v>
      </c>
      <c r="E15" s="5">
        <v>191.149</v>
      </c>
      <c r="F15" s="5">
        <v>209.78</v>
      </c>
      <c r="G15" s="5">
        <v>237.56200000000001</v>
      </c>
      <c r="H15" s="5">
        <v>265.625</v>
      </c>
      <c r="I15" s="5">
        <v>252.69900000000001</v>
      </c>
      <c r="J15" s="5">
        <v>351.41</v>
      </c>
      <c r="K15" s="5">
        <v>358.06799999999998</v>
      </c>
      <c r="L15" s="5">
        <v>372.73099999999999</v>
      </c>
      <c r="M15" s="5">
        <v>319.61700000000002</v>
      </c>
      <c r="N15" s="5">
        <v>324.66800000000001</v>
      </c>
      <c r="O15" s="5">
        <v>327.81099999999998</v>
      </c>
      <c r="P15" s="5">
        <v>346.69600000000003</v>
      </c>
      <c r="Q15" s="5">
        <v>321.75200000000001</v>
      </c>
      <c r="R15" s="5">
        <v>206.22</v>
      </c>
      <c r="S15" s="5">
        <v>168.68299999999999</v>
      </c>
      <c r="T15" s="5">
        <v>-18.202405198331899</v>
      </c>
      <c r="U15" s="5">
        <v>-48.542605342712697</v>
      </c>
    </row>
    <row r="16" spans="1:100" s="5" customFormat="1" x14ac:dyDescent="0.35">
      <c r="A16" s="5" t="s">
        <v>265</v>
      </c>
      <c r="B16" s="5">
        <v>128.49799999999999</v>
      </c>
      <c r="C16" s="5">
        <v>153.108</v>
      </c>
      <c r="D16" s="5">
        <v>177.42</v>
      </c>
      <c r="E16" s="5">
        <v>112.786</v>
      </c>
      <c r="F16" s="5">
        <v>122.413</v>
      </c>
      <c r="G16" s="5">
        <v>131.78899999999999</v>
      </c>
      <c r="H16" s="5">
        <v>177.227</v>
      </c>
      <c r="I16" s="5">
        <v>172.57300000000001</v>
      </c>
      <c r="J16" s="5">
        <v>93.182000000000002</v>
      </c>
      <c r="K16" s="5">
        <v>101.77500000000001</v>
      </c>
      <c r="L16" s="5">
        <v>117.202</v>
      </c>
      <c r="M16" s="5">
        <v>122.126</v>
      </c>
      <c r="N16" s="5">
        <v>116.52800000000001</v>
      </c>
      <c r="O16" s="5">
        <v>114.51600000000001</v>
      </c>
      <c r="P16" s="5">
        <v>115.583</v>
      </c>
      <c r="Q16" s="5">
        <v>125.798</v>
      </c>
      <c r="R16" s="5">
        <v>94.816000000000003</v>
      </c>
      <c r="S16" s="5">
        <v>161.60599999999999</v>
      </c>
      <c r="T16" s="5">
        <v>70.44169760378</v>
      </c>
      <c r="U16" s="5">
        <v>41.120891403821297</v>
      </c>
    </row>
    <row r="17" spans="1:21" s="5" customFormat="1" x14ac:dyDescent="0.35">
      <c r="A17" s="5" t="s">
        <v>262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0.53400000000000003</v>
      </c>
      <c r="K17" s="5">
        <v>2.2490000000000001</v>
      </c>
      <c r="L17" s="5">
        <v>4.0940000000000003</v>
      </c>
      <c r="M17" s="5">
        <v>4.3460000000000001</v>
      </c>
      <c r="N17" s="5">
        <v>3.6629999999999998</v>
      </c>
      <c r="O17" s="5">
        <v>4.0430000000000001</v>
      </c>
      <c r="P17" s="5">
        <v>5.8620000000000001</v>
      </c>
      <c r="Q17" s="5">
        <v>6.1909999999999998</v>
      </c>
      <c r="R17" s="5">
        <v>2.8610000000000002</v>
      </c>
      <c r="S17" s="5">
        <v>4.9119999999999999</v>
      </c>
      <c r="T17" s="5">
        <v>71.6882209017826</v>
      </c>
      <c r="U17" s="5">
        <v>21.493940143457799</v>
      </c>
    </row>
    <row r="18" spans="1:21" s="5" customFormat="1" x14ac:dyDescent="0.35">
      <c r="A18" s="5" t="s">
        <v>266</v>
      </c>
      <c r="B18" s="5">
        <v>704.44100000000003</v>
      </c>
      <c r="C18" s="5">
        <v>720.14300000000003</v>
      </c>
      <c r="D18" s="5">
        <v>744.13</v>
      </c>
      <c r="E18" s="5">
        <v>764.14099999999996</v>
      </c>
      <c r="F18" s="5">
        <v>781.26300000000003</v>
      </c>
      <c r="G18" s="5">
        <v>807.44600000000003</v>
      </c>
      <c r="H18" s="5">
        <v>833.976</v>
      </c>
      <c r="I18" s="5">
        <v>848.34100000000001</v>
      </c>
      <c r="J18" s="5">
        <v>861.56100000000004</v>
      </c>
      <c r="K18" s="5">
        <v>872.702</v>
      </c>
      <c r="L18" s="5">
        <v>882.56399999999996</v>
      </c>
      <c r="M18" s="5">
        <v>884.84</v>
      </c>
      <c r="N18" s="5">
        <v>890.82</v>
      </c>
      <c r="O18" s="5">
        <v>899.46900000000005</v>
      </c>
      <c r="P18" s="5">
        <v>910.37699999999995</v>
      </c>
      <c r="Q18" s="5">
        <v>921.84900000000005</v>
      </c>
      <c r="R18" s="5">
        <v>923.375</v>
      </c>
      <c r="S18" s="5">
        <v>939.06700000000001</v>
      </c>
      <c r="T18" s="5">
        <v>1.6994178963043201</v>
      </c>
      <c r="U18" s="5">
        <v>4.40237517913347</v>
      </c>
    </row>
    <row r="19" spans="1:21" s="5" customFormat="1" x14ac:dyDescent="0.35">
      <c r="A19" s="5" t="s">
        <v>267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5.5E-2</v>
      </c>
      <c r="N19" s="5">
        <v>5.5E-2</v>
      </c>
      <c r="O19" s="5">
        <v>0.05</v>
      </c>
      <c r="P19" s="5">
        <v>4.9000000000000002E-2</v>
      </c>
      <c r="Q19" s="5">
        <v>5.3999999999999999E-2</v>
      </c>
      <c r="R19" s="5">
        <v>4.1000000000000002E-2</v>
      </c>
      <c r="S19" s="5">
        <v>8.1000000000000003E-2</v>
      </c>
      <c r="T19" s="5">
        <v>97.560975609756099</v>
      </c>
      <c r="U19" s="5">
        <v>62</v>
      </c>
    </row>
    <row r="20" spans="1:21" s="5" customFormat="1" x14ac:dyDescent="0.35">
      <c r="A20" s="5" t="s">
        <v>87</v>
      </c>
      <c r="B20" s="5">
        <v>704.44100000000003</v>
      </c>
      <c r="C20" s="5">
        <v>720.14300000000003</v>
      </c>
      <c r="D20" s="5">
        <v>744.13</v>
      </c>
      <c r="E20" s="5">
        <v>764.14099999999996</v>
      </c>
      <c r="F20" s="5">
        <v>781.26300000000003</v>
      </c>
      <c r="G20" s="5">
        <v>807.44600000000003</v>
      </c>
      <c r="H20" s="5">
        <v>833.976</v>
      </c>
      <c r="I20" s="5">
        <v>848.34100000000001</v>
      </c>
      <c r="J20" s="5">
        <v>861.56100000000004</v>
      </c>
      <c r="K20" s="5">
        <v>872.702</v>
      </c>
      <c r="L20" s="5">
        <v>882.56399999999996</v>
      </c>
      <c r="M20" s="5">
        <v>884.78499999999997</v>
      </c>
      <c r="N20" s="5">
        <v>890.76499999999999</v>
      </c>
      <c r="O20" s="5">
        <v>899.41899999999998</v>
      </c>
      <c r="P20" s="5">
        <v>910.32799999999997</v>
      </c>
      <c r="Q20" s="5">
        <v>921.79499999999996</v>
      </c>
      <c r="R20" s="5">
        <v>923.33399999999995</v>
      </c>
      <c r="S20" s="5">
        <v>938.98599999999999</v>
      </c>
      <c r="T20" s="5">
        <v>1.69516123093052</v>
      </c>
      <c r="U20" s="5">
        <v>4.3991732440608899</v>
      </c>
    </row>
    <row r="21" spans="1:21" s="5" customFormat="1" x14ac:dyDescent="0.35">
      <c r="A21" s="5" t="s">
        <v>166</v>
      </c>
      <c r="B21" s="5">
        <v>501.20400000000001</v>
      </c>
      <c r="C21" s="5">
        <v>512.66</v>
      </c>
      <c r="D21" s="5">
        <v>531.20799999999997</v>
      </c>
      <c r="E21" s="5">
        <v>545.55200000000002</v>
      </c>
      <c r="F21" s="5">
        <v>558.75</v>
      </c>
      <c r="G21" s="5">
        <v>576.14200000000005</v>
      </c>
      <c r="H21" s="5">
        <v>597.82000000000005</v>
      </c>
      <c r="I21" s="5">
        <v>607.82899999999995</v>
      </c>
      <c r="J21" s="5">
        <v>614.83900000000006</v>
      </c>
      <c r="K21" s="5">
        <v>620.62</v>
      </c>
      <c r="L21" s="5">
        <v>620.49599999999998</v>
      </c>
      <c r="M21" s="5">
        <v>619.14599999999996</v>
      </c>
      <c r="N21" s="5">
        <v>622.69399999999996</v>
      </c>
      <c r="O21" s="5">
        <v>634.18600000000004</v>
      </c>
      <c r="P21" s="5">
        <v>642.73500000000001</v>
      </c>
      <c r="Q21" s="5">
        <v>652.50300000000004</v>
      </c>
      <c r="R21" s="5">
        <v>658.15800000000002</v>
      </c>
      <c r="S21" s="5">
        <v>669.52700000000004</v>
      </c>
      <c r="T21" s="5">
        <v>1.7273967649105599</v>
      </c>
      <c r="U21" s="5">
        <v>5.5726553408621502</v>
      </c>
    </row>
    <row r="22" spans="1:21" s="5" customFormat="1" x14ac:dyDescent="0.35">
      <c r="A22" s="5" t="s">
        <v>167</v>
      </c>
      <c r="B22" s="5">
        <v>203.23699999999999</v>
      </c>
      <c r="C22" s="5">
        <v>207.483</v>
      </c>
      <c r="D22" s="5">
        <v>212.922</v>
      </c>
      <c r="E22" s="5">
        <v>218.589</v>
      </c>
      <c r="F22" s="5">
        <v>222.51300000000001</v>
      </c>
      <c r="G22" s="5">
        <v>231.304</v>
      </c>
      <c r="H22" s="5">
        <v>236.15600000000001</v>
      </c>
      <c r="I22" s="5">
        <v>240.512</v>
      </c>
      <c r="J22" s="5">
        <v>246.72200000000001</v>
      </c>
      <c r="K22" s="5">
        <v>252.08199999999999</v>
      </c>
      <c r="L22" s="5">
        <v>262.06799999999998</v>
      </c>
      <c r="M22" s="5">
        <v>265.63900000000001</v>
      </c>
      <c r="N22" s="5">
        <v>268.07100000000003</v>
      </c>
      <c r="O22" s="5">
        <v>265.233</v>
      </c>
      <c r="P22" s="5">
        <v>267.59300000000002</v>
      </c>
      <c r="Q22" s="5">
        <v>269.29199999999997</v>
      </c>
      <c r="R22" s="5">
        <v>265.17599999999999</v>
      </c>
      <c r="S22" s="5">
        <v>269.459</v>
      </c>
      <c r="T22" s="5">
        <v>1.61515370923462</v>
      </c>
      <c r="U22" s="5">
        <v>1.5933160654971299</v>
      </c>
    </row>
    <row r="23" spans="1:21" s="5" customFormat="1" x14ac:dyDescent="0.35">
      <c r="A23" s="5" t="s">
        <v>261</v>
      </c>
      <c r="B23" s="5">
        <v>495.464</v>
      </c>
      <c r="C23" s="5">
        <v>507.54899999999998</v>
      </c>
      <c r="D23" s="5">
        <v>522.428</v>
      </c>
      <c r="E23" s="5">
        <v>524.70899999999995</v>
      </c>
      <c r="F23" s="5">
        <v>531.79600000000005</v>
      </c>
      <c r="G23" s="5">
        <v>547.56200000000001</v>
      </c>
      <c r="H23" s="5">
        <v>563.19399999999996</v>
      </c>
      <c r="I23" s="5">
        <v>582.27099999999996</v>
      </c>
      <c r="J23" s="5">
        <v>577.14499999999998</v>
      </c>
      <c r="K23" s="5">
        <v>572.05499999999995</v>
      </c>
      <c r="L23" s="5">
        <v>577.85500000000002</v>
      </c>
      <c r="M23" s="5">
        <v>640.79300000000001</v>
      </c>
      <c r="N23" s="5">
        <v>566.44500000000005</v>
      </c>
      <c r="O23" s="5">
        <v>537.98699999999997</v>
      </c>
      <c r="P23" s="5">
        <v>540.68700000000001</v>
      </c>
      <c r="Q23" s="5">
        <v>528.678</v>
      </c>
      <c r="R23" s="5">
        <v>447.77800000000002</v>
      </c>
      <c r="S23" s="5">
        <v>441.904</v>
      </c>
      <c r="T23" s="5">
        <v>-1.3118107633693501</v>
      </c>
      <c r="U23" s="5">
        <v>-17.8597252349964</v>
      </c>
    </row>
    <row r="24" spans="1:21" s="5" customFormat="1" x14ac:dyDescent="0.35">
      <c r="A24" s="5" t="s">
        <v>262</v>
      </c>
      <c r="B24" s="5">
        <v>0</v>
      </c>
      <c r="C24" s="5">
        <v>0</v>
      </c>
      <c r="D24" s="5">
        <v>0</v>
      </c>
      <c r="E24" s="5">
        <v>0</v>
      </c>
      <c r="F24" s="5">
        <v>1.758</v>
      </c>
      <c r="G24" s="5">
        <v>0.48799999999999999</v>
      </c>
      <c r="H24" s="5">
        <v>1.0309999999999999</v>
      </c>
      <c r="I24" s="5">
        <v>7.3</v>
      </c>
      <c r="J24" s="5">
        <v>16.617999999999999</v>
      </c>
      <c r="K24" s="5">
        <v>39.497</v>
      </c>
      <c r="L24" s="5">
        <v>55.594000000000001</v>
      </c>
      <c r="M24" s="5">
        <v>79.308000000000007</v>
      </c>
      <c r="N24" s="5">
        <v>114.887</v>
      </c>
      <c r="O24" s="5">
        <v>143.262</v>
      </c>
      <c r="P24" s="5">
        <v>164.66800000000001</v>
      </c>
      <c r="Q24" s="5">
        <v>197.35900000000001</v>
      </c>
      <c r="R24" s="5">
        <v>248.70699999999999</v>
      </c>
      <c r="S24" s="5">
        <v>331.05700000000002</v>
      </c>
      <c r="T24" s="5">
        <v>33.111251392200501</v>
      </c>
      <c r="U24" s="5">
        <v>131.08500509555901</v>
      </c>
    </row>
    <row r="25" spans="1:21" s="5" customFormat="1" x14ac:dyDescent="0.35">
      <c r="A25" s="5" t="s">
        <v>268</v>
      </c>
      <c r="B25" s="5">
        <v>2286.6579999999999</v>
      </c>
      <c r="C25" s="5">
        <v>2344.942</v>
      </c>
      <c r="D25" s="5">
        <v>2408.9789999999998</v>
      </c>
      <c r="E25" s="5">
        <v>2457.2689999999998</v>
      </c>
      <c r="F25" s="5">
        <v>2462.8339999999998</v>
      </c>
      <c r="G25" s="5">
        <v>2513.297</v>
      </c>
      <c r="H25" s="5">
        <v>2566.1770000000001</v>
      </c>
      <c r="I25" s="5">
        <v>2563.6149999999998</v>
      </c>
      <c r="J25" s="5">
        <v>2671.3310000000001</v>
      </c>
      <c r="K25" s="5">
        <v>2696.3359999999998</v>
      </c>
      <c r="L25" s="5">
        <v>2750.1550000000002</v>
      </c>
      <c r="M25" s="5">
        <v>2718.1990000000001</v>
      </c>
      <c r="N25" s="5">
        <v>2705.732</v>
      </c>
      <c r="O25" s="5">
        <v>2742.6120000000001</v>
      </c>
      <c r="P25" s="5">
        <v>2791.4630000000002</v>
      </c>
      <c r="Q25" s="5">
        <v>2801.942</v>
      </c>
      <c r="R25" s="5">
        <v>2836.498</v>
      </c>
      <c r="S25" s="5">
        <v>2782.7809999999999</v>
      </c>
      <c r="T25" s="5">
        <v>-1.8937788780390401</v>
      </c>
      <c r="U25" s="5">
        <v>1.46462569258794</v>
      </c>
    </row>
    <row r="26" spans="1:21" s="5" customFormat="1" x14ac:dyDescent="0.35">
      <c r="A26" s="5" t="s">
        <v>261</v>
      </c>
      <c r="B26" s="5">
        <v>2045.509</v>
      </c>
      <c r="C26" s="5">
        <v>2109.3069999999998</v>
      </c>
      <c r="D26" s="5">
        <v>2196.6149999999998</v>
      </c>
      <c r="E26" s="5">
        <v>2207.7869999999998</v>
      </c>
      <c r="F26" s="5">
        <v>2230.886</v>
      </c>
      <c r="G26" s="5">
        <v>2297.02</v>
      </c>
      <c r="H26" s="5">
        <v>2401.6970000000001</v>
      </c>
      <c r="I26" s="5">
        <v>2404.0059999999999</v>
      </c>
      <c r="J26" s="5">
        <v>2320.482</v>
      </c>
      <c r="K26" s="5">
        <v>2327.0810000000001</v>
      </c>
      <c r="L26" s="5">
        <v>2344.3519999999999</v>
      </c>
      <c r="M26" s="5">
        <v>2249.7260000000001</v>
      </c>
      <c r="N26" s="5">
        <v>2309.7869999999998</v>
      </c>
      <c r="O26" s="5">
        <v>2366.5189999999998</v>
      </c>
      <c r="P26" s="5">
        <v>2386.5479999999998</v>
      </c>
      <c r="Q26" s="5">
        <v>2407.828</v>
      </c>
      <c r="R26" s="5">
        <v>2417.7750000000001</v>
      </c>
      <c r="S26" s="5">
        <v>2280.17</v>
      </c>
      <c r="T26" s="5">
        <v>-5.6913898108798398</v>
      </c>
      <c r="U26" s="5">
        <v>-3.64877695890039</v>
      </c>
    </row>
    <row r="27" spans="1:21" s="5" customFormat="1" x14ac:dyDescent="0.35">
      <c r="A27" s="5" t="s">
        <v>262</v>
      </c>
      <c r="B27" s="5">
        <v>0</v>
      </c>
      <c r="C27" s="5">
        <v>0</v>
      </c>
      <c r="D27" s="5">
        <v>0</v>
      </c>
      <c r="E27" s="5">
        <v>0</v>
      </c>
      <c r="F27" s="5">
        <v>6.0999999999999999E-2</v>
      </c>
      <c r="G27" s="5">
        <v>6.5609999999999999</v>
      </c>
      <c r="H27" s="5">
        <v>21.218</v>
      </c>
      <c r="I27" s="5">
        <v>39.356000000000002</v>
      </c>
      <c r="J27" s="5">
        <v>85.159000000000006</v>
      </c>
      <c r="K27" s="5">
        <v>124.283</v>
      </c>
      <c r="L27" s="5">
        <v>161.70699999999999</v>
      </c>
      <c r="M27" s="5">
        <v>245.715</v>
      </c>
      <c r="N27" s="5">
        <v>250.56</v>
      </c>
      <c r="O27" s="5">
        <v>244.916</v>
      </c>
      <c r="P27" s="5">
        <v>284.495</v>
      </c>
      <c r="Q27" s="5">
        <v>310.95299999999997</v>
      </c>
      <c r="R27" s="5">
        <v>380.53399999999999</v>
      </c>
      <c r="S27" s="5">
        <v>444.27699999999999</v>
      </c>
      <c r="T27" s="5">
        <v>16.750934213499999</v>
      </c>
      <c r="U27" s="5">
        <v>81.399745218768899</v>
      </c>
    </row>
    <row r="28" spans="1:21" s="5" customFormat="1" x14ac:dyDescent="0.35">
      <c r="A28" s="5" t="s">
        <v>269</v>
      </c>
      <c r="B28" s="5">
        <v>114.657767457101</v>
      </c>
      <c r="C28" s="5">
        <v>118.452086535986</v>
      </c>
      <c r="D28" s="5">
        <v>122.32637036409599</v>
      </c>
      <c r="E28" s="5">
        <v>122.993565925564</v>
      </c>
      <c r="F28" s="5">
        <v>124.42625271084501</v>
      </c>
      <c r="G28" s="5">
        <v>126.801054213679</v>
      </c>
      <c r="H28" s="5">
        <v>129.845527405251</v>
      </c>
      <c r="I28" s="5">
        <v>129.700320785158</v>
      </c>
      <c r="J28" s="5">
        <v>138.329536958755</v>
      </c>
      <c r="K28" s="5">
        <v>139.25001378753799</v>
      </c>
      <c r="L28" s="5">
        <v>141.61819416223801</v>
      </c>
      <c r="M28" s="5">
        <v>138.163217582448</v>
      </c>
      <c r="N28" s="5">
        <v>137.925468534077</v>
      </c>
      <c r="O28" s="5">
        <v>139.436243401605</v>
      </c>
      <c r="P28" s="5">
        <v>141.98009159056599</v>
      </c>
      <c r="Q28" s="5">
        <v>142.089025087718</v>
      </c>
      <c r="R28" s="5">
        <v>138.83960208838499</v>
      </c>
      <c r="S28" s="5">
        <v>136.19325511543701</v>
      </c>
      <c r="T28" s="5">
        <v>-2.6463469729481499</v>
      </c>
      <c r="U28" s="5">
        <v>-3.2429882861681798</v>
      </c>
    </row>
    <row r="30" spans="1:21" x14ac:dyDescent="0.35">
      <c r="A30" s="2" t="s">
        <v>270</v>
      </c>
    </row>
    <row r="32" spans="1:21" x14ac:dyDescent="0.35">
      <c r="A32" s="3" t="s">
        <v>51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  <c r="J32" s="3" t="s">
        <v>11</v>
      </c>
      <c r="K32" s="3" t="s">
        <v>12</v>
      </c>
      <c r="L32" s="3" t="s">
        <v>13</v>
      </c>
      <c r="M32" s="3" t="s">
        <v>14</v>
      </c>
      <c r="N32" s="3" t="s">
        <v>15</v>
      </c>
      <c r="O32" s="3" t="s">
        <v>16</v>
      </c>
      <c r="P32" s="3" t="s">
        <v>17</v>
      </c>
      <c r="Q32" s="3" t="s">
        <v>18</v>
      </c>
      <c r="R32" s="3" t="s">
        <v>19</v>
      </c>
      <c r="S32" s="3" t="s">
        <v>20</v>
      </c>
      <c r="T32" s="3" t="s">
        <v>21</v>
      </c>
      <c r="U32" s="3" t="s">
        <v>22</v>
      </c>
    </row>
    <row r="33" spans="1:21" s="5" customFormat="1" x14ac:dyDescent="0.35">
      <c r="A33" s="5" t="s">
        <v>53</v>
      </c>
      <c r="B33" s="5">
        <v>37.56</v>
      </c>
      <c r="C33" s="5">
        <v>37.93</v>
      </c>
      <c r="D33" s="5">
        <v>37.99</v>
      </c>
      <c r="E33" s="5">
        <v>37.67</v>
      </c>
      <c r="F33" s="5">
        <v>37.04</v>
      </c>
      <c r="G33" s="5">
        <v>36.94</v>
      </c>
      <c r="H33" s="5">
        <v>37.19</v>
      </c>
      <c r="I33" s="5">
        <v>36.700000000000003</v>
      </c>
      <c r="J33" s="5">
        <v>39.18</v>
      </c>
      <c r="K33" s="5">
        <v>38.229999999999997</v>
      </c>
      <c r="L33" s="5">
        <v>38.6</v>
      </c>
      <c r="M33" s="5">
        <v>38.549999999999997</v>
      </c>
      <c r="N33" s="5">
        <v>39.200000000000003</v>
      </c>
      <c r="O33" s="5">
        <v>39.35</v>
      </c>
      <c r="P33" s="5">
        <v>39.729999999999997</v>
      </c>
      <c r="Q33" s="5">
        <v>38.96</v>
      </c>
      <c r="R33" s="5">
        <v>37.96</v>
      </c>
      <c r="S33" s="5">
        <v>38.630000000000003</v>
      </c>
      <c r="T33" s="5">
        <v>0.67</v>
      </c>
      <c r="U33" s="5">
        <v>-0.72</v>
      </c>
    </row>
    <row r="34" spans="1:21" s="5" customFormat="1" x14ac:dyDescent="0.35">
      <c r="A34" s="5" t="s">
        <v>54</v>
      </c>
      <c r="B34" s="5">
        <v>30.17</v>
      </c>
      <c r="C34" s="5">
        <v>30.41</v>
      </c>
      <c r="D34" s="5">
        <v>30.6</v>
      </c>
      <c r="E34" s="5">
        <v>30.92</v>
      </c>
      <c r="F34" s="5">
        <v>31.37</v>
      </c>
      <c r="G34" s="5">
        <v>31.39</v>
      </c>
      <c r="H34" s="5">
        <v>31.58</v>
      </c>
      <c r="I34" s="5">
        <v>31.98</v>
      </c>
      <c r="J34" s="5">
        <v>30.79</v>
      </c>
      <c r="K34" s="5">
        <v>32.700000000000003</v>
      </c>
      <c r="L34" s="5">
        <v>32.18</v>
      </c>
      <c r="M34" s="5">
        <v>31.42</v>
      </c>
      <c r="N34" s="5">
        <v>30.99</v>
      </c>
      <c r="O34" s="5">
        <v>30.51</v>
      </c>
      <c r="P34" s="5">
        <v>30.08</v>
      </c>
      <c r="Q34" s="5">
        <v>30.81</v>
      </c>
      <c r="R34" s="5">
        <v>31.55</v>
      </c>
      <c r="S34" s="5">
        <v>31.24</v>
      </c>
      <c r="T34" s="5">
        <v>-0.31</v>
      </c>
      <c r="U34" s="5">
        <v>0.72</v>
      </c>
    </row>
    <row r="35" spans="1:21" s="5" customFormat="1" x14ac:dyDescent="0.35">
      <c r="A35" s="5" t="s">
        <v>52</v>
      </c>
      <c r="B35" s="5">
        <v>28.52</v>
      </c>
      <c r="C35" s="5">
        <v>28.12</v>
      </c>
      <c r="D35" s="5">
        <v>28.09</v>
      </c>
      <c r="E35" s="5">
        <v>28.23</v>
      </c>
      <c r="F35" s="5">
        <v>28.49</v>
      </c>
      <c r="G35" s="5">
        <v>28.68</v>
      </c>
      <c r="H35" s="5">
        <v>28.38</v>
      </c>
      <c r="I35" s="5">
        <v>28.59</v>
      </c>
      <c r="J35" s="5">
        <v>27.58</v>
      </c>
      <c r="K35" s="5">
        <v>27.82</v>
      </c>
      <c r="L35" s="5">
        <v>27.98</v>
      </c>
      <c r="M35" s="5">
        <v>28.76</v>
      </c>
      <c r="N35" s="5">
        <v>28.53</v>
      </c>
      <c r="O35" s="5">
        <v>28.86</v>
      </c>
      <c r="P35" s="5">
        <v>28.93</v>
      </c>
      <c r="Q35" s="5">
        <v>28.98</v>
      </c>
      <c r="R35" s="5">
        <v>29.22</v>
      </c>
      <c r="S35" s="5">
        <v>28.76</v>
      </c>
      <c r="T35" s="5">
        <v>-0.46</v>
      </c>
      <c r="U35" s="5">
        <v>-0.1</v>
      </c>
    </row>
    <row r="36" spans="1:21" s="5" customFormat="1" x14ac:dyDescent="0.35">
      <c r="A36" s="5" t="s">
        <v>271</v>
      </c>
      <c r="B36" s="5">
        <v>2.27</v>
      </c>
      <c r="C36" s="5">
        <v>2.11</v>
      </c>
    </row>
    <row r="37" spans="1:21" s="5" customFormat="1" x14ac:dyDescent="0.35">
      <c r="A37" s="5" t="s">
        <v>56</v>
      </c>
      <c r="B37" s="5">
        <v>1.47</v>
      </c>
      <c r="C37" s="5">
        <v>1.42</v>
      </c>
      <c r="D37" s="5">
        <v>3.31</v>
      </c>
      <c r="E37" s="5">
        <v>3.19</v>
      </c>
      <c r="F37" s="5">
        <v>3.09</v>
      </c>
      <c r="G37" s="5">
        <v>2.99</v>
      </c>
      <c r="H37" s="5">
        <v>2.85</v>
      </c>
      <c r="I37" s="5">
        <v>2.72</v>
      </c>
      <c r="J37" s="5">
        <v>2.44</v>
      </c>
      <c r="K37" s="5">
        <v>1.24</v>
      </c>
      <c r="L37" s="5">
        <v>1.24</v>
      </c>
      <c r="M37" s="5">
        <v>1.27</v>
      </c>
      <c r="N37" s="5">
        <v>1.28</v>
      </c>
      <c r="O37" s="5">
        <v>1.28</v>
      </c>
      <c r="P37" s="5">
        <v>1.26</v>
      </c>
      <c r="Q37" s="5">
        <v>1.25</v>
      </c>
      <c r="R37" s="5">
        <v>1.27</v>
      </c>
      <c r="S37" s="5">
        <v>1.37</v>
      </c>
      <c r="T37" s="5">
        <v>0.1</v>
      </c>
      <c r="U37" s="5">
        <v>0.09</v>
      </c>
    </row>
    <row r="39" spans="1:21" x14ac:dyDescent="0.35">
      <c r="A39" s="2" t="s">
        <v>272</v>
      </c>
    </row>
    <row r="41" spans="1:21" x14ac:dyDescent="0.35">
      <c r="A41" s="3" t="s">
        <v>51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3" t="s">
        <v>8</v>
      </c>
      <c r="H41" s="3" t="s">
        <v>9</v>
      </c>
      <c r="I41" s="3" t="s">
        <v>10</v>
      </c>
      <c r="J41" s="3" t="s">
        <v>11</v>
      </c>
      <c r="K41" s="3" t="s">
        <v>12</v>
      </c>
      <c r="L41" s="3" t="s">
        <v>13</v>
      </c>
      <c r="M41" s="3" t="s">
        <v>14</v>
      </c>
      <c r="N41" s="3" t="s">
        <v>15</v>
      </c>
      <c r="O41" s="3" t="s">
        <v>16</v>
      </c>
      <c r="P41" s="3" t="s">
        <v>17</v>
      </c>
      <c r="Q41" s="3" t="s">
        <v>18</v>
      </c>
      <c r="R41" s="3" t="s">
        <v>19</v>
      </c>
      <c r="S41" s="3" t="s">
        <v>20</v>
      </c>
      <c r="T41" s="3" t="s">
        <v>21</v>
      </c>
      <c r="U41" s="3" t="s">
        <v>22</v>
      </c>
    </row>
    <row r="42" spans="1:21" s="4" customFormat="1" x14ac:dyDescent="0.35">
      <c r="A42" s="4" t="s">
        <v>54</v>
      </c>
      <c r="B42" s="4">
        <v>40.880000000000003</v>
      </c>
      <c r="C42" s="4">
        <v>41.92</v>
      </c>
      <c r="D42" s="4">
        <v>42.19</v>
      </c>
      <c r="E42" s="4">
        <v>43.19</v>
      </c>
      <c r="F42" s="4">
        <v>43.73</v>
      </c>
      <c r="G42" s="4">
        <v>44.56</v>
      </c>
      <c r="H42" s="4">
        <v>45.44</v>
      </c>
      <c r="I42" s="4">
        <v>46.27</v>
      </c>
      <c r="J42" s="4">
        <v>47.14</v>
      </c>
      <c r="K42" s="4">
        <v>52.59</v>
      </c>
      <c r="L42" s="4">
        <v>52.74</v>
      </c>
      <c r="M42" s="4">
        <v>52.48</v>
      </c>
      <c r="N42" s="4">
        <v>51.36</v>
      </c>
      <c r="O42" s="4">
        <v>50.44</v>
      </c>
      <c r="P42" s="4">
        <v>49.94</v>
      </c>
      <c r="Q42" s="4">
        <v>49.73</v>
      </c>
      <c r="R42" s="4">
        <v>49.52</v>
      </c>
      <c r="S42" s="4">
        <v>49.06</v>
      </c>
      <c r="T42" s="4">
        <v>-0.47</v>
      </c>
      <c r="U42" s="4">
        <v>-1.38</v>
      </c>
    </row>
    <row r="43" spans="1:21" s="4" customFormat="1" x14ac:dyDescent="0.35">
      <c r="A43" s="4" t="s">
        <v>53</v>
      </c>
      <c r="B43" s="4">
        <v>28.39</v>
      </c>
      <c r="C43" s="4">
        <v>28.42</v>
      </c>
      <c r="D43" s="4">
        <v>29.23</v>
      </c>
      <c r="E43" s="4">
        <v>29.46</v>
      </c>
      <c r="F43" s="4">
        <v>29.35</v>
      </c>
      <c r="G43" s="4">
        <v>28.9</v>
      </c>
      <c r="H43" s="4">
        <v>28.98</v>
      </c>
      <c r="I43" s="4">
        <v>28.76</v>
      </c>
      <c r="J43" s="4">
        <v>28.5</v>
      </c>
      <c r="K43" s="4">
        <v>28.09</v>
      </c>
      <c r="L43" s="4">
        <v>27.48</v>
      </c>
      <c r="M43" s="4">
        <v>27.53</v>
      </c>
      <c r="N43" s="4">
        <v>27.75</v>
      </c>
      <c r="O43" s="4">
        <v>28.05</v>
      </c>
      <c r="P43" s="4">
        <v>28.2</v>
      </c>
      <c r="Q43" s="4">
        <v>28.32</v>
      </c>
      <c r="R43" s="4">
        <v>28.48</v>
      </c>
      <c r="S43" s="4">
        <v>28.5</v>
      </c>
      <c r="T43" s="4">
        <v>0.02</v>
      </c>
      <c r="U43" s="4">
        <v>0.45</v>
      </c>
    </row>
    <row r="44" spans="1:21" s="4" customFormat="1" x14ac:dyDescent="0.35">
      <c r="A44" s="4" t="s">
        <v>52</v>
      </c>
      <c r="B44" s="4">
        <v>20.07</v>
      </c>
      <c r="C44" s="4">
        <v>19.73</v>
      </c>
      <c r="D44" s="4">
        <v>19.399999999999999</v>
      </c>
      <c r="E44" s="4">
        <v>18.97</v>
      </c>
      <c r="F44" s="4">
        <v>19.010000000000002</v>
      </c>
      <c r="G44" s="4">
        <v>19.03</v>
      </c>
      <c r="H44" s="4">
        <v>18.61</v>
      </c>
      <c r="I44" s="4">
        <v>18.68</v>
      </c>
      <c r="J44" s="4">
        <v>18.68</v>
      </c>
      <c r="K44" s="4">
        <v>19.11</v>
      </c>
      <c r="L44" s="4">
        <v>19.57</v>
      </c>
      <c r="M44" s="4">
        <v>19.78</v>
      </c>
      <c r="N44" s="4">
        <v>20.68</v>
      </c>
      <c r="O44" s="4">
        <v>21.29</v>
      </c>
      <c r="P44" s="4">
        <v>21.65</v>
      </c>
      <c r="Q44" s="4">
        <v>21.75</v>
      </c>
      <c r="R44" s="4">
        <v>21.77</v>
      </c>
      <c r="S44" s="4">
        <v>21.91</v>
      </c>
      <c r="T44" s="4">
        <v>0.14000000000000001</v>
      </c>
      <c r="U44" s="4">
        <v>0.62</v>
      </c>
    </row>
    <row r="45" spans="1:21" s="4" customFormat="1" x14ac:dyDescent="0.35">
      <c r="A45" s="4" t="s">
        <v>271</v>
      </c>
      <c r="B45" s="4">
        <v>10.37</v>
      </c>
      <c r="C45" s="4">
        <v>9.75</v>
      </c>
      <c r="D45" s="4">
        <v>9</v>
      </c>
      <c r="E45" s="4">
        <v>8.18</v>
      </c>
      <c r="F45" s="4">
        <v>7.7</v>
      </c>
      <c r="G45" s="4">
        <v>7.29</v>
      </c>
      <c r="H45" s="4">
        <v>6.75</v>
      </c>
      <c r="I45" s="4">
        <v>6.06</v>
      </c>
      <c r="J45" s="4">
        <v>5.47</v>
      </c>
    </row>
    <row r="46" spans="1:21" s="4" customFormat="1" x14ac:dyDescent="0.35">
      <c r="A46" s="4" t="s">
        <v>56</v>
      </c>
      <c r="B46" s="4">
        <v>0.28999999999999998</v>
      </c>
      <c r="C46" s="4">
        <v>0.19</v>
      </c>
      <c r="D46" s="4">
        <v>0.18</v>
      </c>
      <c r="E46" s="4">
        <v>0.19</v>
      </c>
      <c r="F46" s="4">
        <v>0.21</v>
      </c>
      <c r="G46" s="4">
        <v>0.23</v>
      </c>
      <c r="H46" s="4">
        <v>0.23</v>
      </c>
      <c r="I46" s="4">
        <v>0.23</v>
      </c>
      <c r="J46" s="4">
        <v>0.21</v>
      </c>
      <c r="K46" s="4">
        <v>0.21</v>
      </c>
      <c r="L46" s="4">
        <v>0.21</v>
      </c>
      <c r="M46" s="4">
        <v>0.21</v>
      </c>
      <c r="N46" s="4">
        <v>0.21</v>
      </c>
      <c r="O46" s="4">
        <v>0.22</v>
      </c>
      <c r="P46" s="4">
        <v>0.21</v>
      </c>
      <c r="Q46" s="4">
        <v>0.21</v>
      </c>
      <c r="R46" s="4">
        <v>0.22</v>
      </c>
      <c r="S46" s="4">
        <v>0.53</v>
      </c>
      <c r="T46" s="4">
        <v>0.3</v>
      </c>
      <c r="U46" s="4">
        <v>0.31</v>
      </c>
    </row>
    <row r="48" spans="1:21" x14ac:dyDescent="0.35">
      <c r="A48" s="2" t="s">
        <v>273</v>
      </c>
    </row>
    <row r="50" spans="1:21" x14ac:dyDescent="0.35">
      <c r="A50" s="3" t="s">
        <v>2</v>
      </c>
      <c r="B50" s="3" t="s">
        <v>3</v>
      </c>
      <c r="C50" s="3" t="s">
        <v>4</v>
      </c>
      <c r="D50" s="3" t="s">
        <v>5</v>
      </c>
      <c r="E50" s="3" t="s">
        <v>6</v>
      </c>
      <c r="F50" s="3" t="s">
        <v>7</v>
      </c>
      <c r="G50" s="3" t="s">
        <v>8</v>
      </c>
      <c r="H50" s="3" t="s">
        <v>9</v>
      </c>
      <c r="I50" s="3" t="s">
        <v>10</v>
      </c>
      <c r="J50" s="3" t="s">
        <v>11</v>
      </c>
      <c r="K50" s="3" t="s">
        <v>12</v>
      </c>
      <c r="L50" s="3" t="s">
        <v>13</v>
      </c>
      <c r="M50" s="3" t="s">
        <v>14</v>
      </c>
      <c r="N50" s="3" t="s">
        <v>15</v>
      </c>
      <c r="O50" s="3" t="s">
        <v>16</v>
      </c>
      <c r="P50" s="3" t="s">
        <v>17</v>
      </c>
      <c r="Q50" s="3" t="s">
        <v>18</v>
      </c>
      <c r="R50" s="3" t="s">
        <v>19</v>
      </c>
      <c r="S50" s="3" t="s">
        <v>20</v>
      </c>
      <c r="T50" s="3" t="s">
        <v>21</v>
      </c>
      <c r="U50" s="3" t="s">
        <v>22</v>
      </c>
    </row>
    <row r="51" spans="1:21" x14ac:dyDescent="0.35">
      <c r="A51" t="s">
        <v>40</v>
      </c>
      <c r="B51" s="9">
        <v>64.819999999999993</v>
      </c>
      <c r="C51" s="9">
        <v>66.650000000000006</v>
      </c>
      <c r="D51" s="9">
        <v>70.819999999999993</v>
      </c>
      <c r="E51" s="9">
        <v>70.739999999999995</v>
      </c>
      <c r="F51" s="9">
        <v>73.91</v>
      </c>
      <c r="G51" s="9">
        <v>77.78</v>
      </c>
      <c r="H51" s="9">
        <v>81.430000000000007</v>
      </c>
      <c r="I51" s="9">
        <v>83.91</v>
      </c>
      <c r="J51" s="9">
        <v>85.4</v>
      </c>
      <c r="K51" s="9">
        <v>89.43</v>
      </c>
      <c r="L51" s="9">
        <v>91.55</v>
      </c>
      <c r="M51" s="9">
        <v>93.68</v>
      </c>
      <c r="N51" s="9">
        <v>95.96</v>
      </c>
      <c r="O51" s="9">
        <v>98.79</v>
      </c>
      <c r="P51" s="9">
        <v>100.54</v>
      </c>
      <c r="Q51" s="9">
        <v>101.54</v>
      </c>
      <c r="R51" s="9">
        <v>101.15</v>
      </c>
      <c r="S51" s="9">
        <v>105.4</v>
      </c>
      <c r="T51" s="9">
        <v>4.2</v>
      </c>
      <c r="U51" s="9">
        <v>6.68</v>
      </c>
    </row>
    <row r="52" spans="1:21" x14ac:dyDescent="0.35">
      <c r="A52" t="s">
        <v>86</v>
      </c>
      <c r="B52" s="9">
        <v>5.8</v>
      </c>
      <c r="C52" s="9">
        <v>7.16</v>
      </c>
      <c r="D52" s="9">
        <v>7.89</v>
      </c>
      <c r="E52" s="9">
        <v>7.48</v>
      </c>
      <c r="F52" s="9">
        <v>6.66</v>
      </c>
      <c r="G52" s="9">
        <v>7.99</v>
      </c>
      <c r="H52" s="9">
        <v>9.35</v>
      </c>
      <c r="I52" s="9">
        <v>9.1</v>
      </c>
      <c r="J52" s="9">
        <v>9.36</v>
      </c>
      <c r="K52" s="9">
        <v>10.48</v>
      </c>
      <c r="L52" s="9">
        <v>10.83</v>
      </c>
      <c r="M52" s="9">
        <v>10.95</v>
      </c>
      <c r="N52" s="9">
        <v>11.39</v>
      </c>
      <c r="O52" s="9">
        <v>12.16</v>
      </c>
      <c r="P52" s="9">
        <v>12.43</v>
      </c>
      <c r="Q52" s="9">
        <v>11.8</v>
      </c>
      <c r="R52" s="9">
        <v>10.23</v>
      </c>
      <c r="S52" s="9">
        <v>11.38</v>
      </c>
      <c r="T52" s="9">
        <v>11.24</v>
      </c>
      <c r="U52" s="9">
        <v>-6.47</v>
      </c>
    </row>
    <row r="53" spans="1:21" x14ac:dyDescent="0.35">
      <c r="A53" t="s">
        <v>87</v>
      </c>
      <c r="B53" s="9">
        <v>59.02</v>
      </c>
      <c r="C53" s="9">
        <v>59.49</v>
      </c>
      <c r="D53" s="9">
        <v>62.92</v>
      </c>
      <c r="E53" s="9">
        <v>63.25</v>
      </c>
      <c r="F53" s="9">
        <v>67.239999999999995</v>
      </c>
      <c r="G53" s="9">
        <v>69.790000000000006</v>
      </c>
      <c r="H53" s="9">
        <v>72.08</v>
      </c>
      <c r="I53" s="9">
        <v>74.8</v>
      </c>
      <c r="J53" s="9">
        <v>76.03</v>
      </c>
      <c r="K53" s="9">
        <v>78.959999999999994</v>
      </c>
      <c r="L53" s="9">
        <v>80.72</v>
      </c>
      <c r="M53" s="9">
        <v>82.72</v>
      </c>
      <c r="N53" s="9">
        <v>84.57</v>
      </c>
      <c r="O53" s="9">
        <v>86.63</v>
      </c>
      <c r="P53" s="9">
        <v>88.12</v>
      </c>
      <c r="Q53" s="9">
        <v>89.74</v>
      </c>
      <c r="R53" s="9">
        <v>90.92</v>
      </c>
      <c r="S53" s="9">
        <v>94.02</v>
      </c>
      <c r="T53" s="9">
        <v>3.41</v>
      </c>
      <c r="U53" s="9">
        <v>8.5299999999999994</v>
      </c>
    </row>
    <row r="54" spans="1:21" x14ac:dyDescent="0.35">
      <c r="A54" t="s">
        <v>88</v>
      </c>
      <c r="B54" s="9">
        <v>45.47</v>
      </c>
      <c r="C54" s="9">
        <v>46.4</v>
      </c>
      <c r="D54" s="9">
        <v>49.09</v>
      </c>
      <c r="E54" s="9">
        <v>49.62</v>
      </c>
      <c r="F54" s="9">
        <v>52.86</v>
      </c>
      <c r="G54" s="9">
        <v>54.58</v>
      </c>
      <c r="H54" s="9">
        <v>56.18</v>
      </c>
      <c r="I54" s="9">
        <v>58.77</v>
      </c>
      <c r="J54" s="9">
        <v>60.41</v>
      </c>
      <c r="K54" s="9">
        <v>62.89</v>
      </c>
      <c r="L54" s="9">
        <v>64.349999999999994</v>
      </c>
      <c r="M54" s="9">
        <v>65.180000000000007</v>
      </c>
      <c r="N54" s="9">
        <v>66.78</v>
      </c>
      <c r="O54" s="9">
        <v>68.41</v>
      </c>
      <c r="P54" s="9">
        <v>69.709999999999994</v>
      </c>
      <c r="Q54" s="9">
        <v>70.900000000000006</v>
      </c>
      <c r="R54" s="9">
        <v>72.09</v>
      </c>
      <c r="S54" s="9">
        <v>74.67</v>
      </c>
      <c r="T54" s="9">
        <v>3.58</v>
      </c>
      <c r="U54" s="9">
        <v>9.15</v>
      </c>
    </row>
    <row r="55" spans="1:21" x14ac:dyDescent="0.35">
      <c r="A55" t="s">
        <v>89</v>
      </c>
      <c r="B55" s="9">
        <v>13.55</v>
      </c>
      <c r="C55" s="9">
        <v>13.09</v>
      </c>
      <c r="D55" s="9">
        <v>13.83</v>
      </c>
      <c r="E55" s="9">
        <v>13.64</v>
      </c>
      <c r="F55" s="9">
        <v>14.38</v>
      </c>
      <c r="G55" s="9">
        <v>15.21</v>
      </c>
      <c r="H55" s="9">
        <v>15.9</v>
      </c>
      <c r="I55" s="9">
        <v>16.03</v>
      </c>
      <c r="J55" s="9">
        <v>15.62</v>
      </c>
      <c r="K55" s="9">
        <v>16.07</v>
      </c>
      <c r="L55" s="9">
        <v>16.37</v>
      </c>
      <c r="M55" s="9">
        <v>17.54</v>
      </c>
      <c r="N55" s="9">
        <v>17.79</v>
      </c>
      <c r="O55" s="9">
        <v>18.22</v>
      </c>
      <c r="P55" s="9">
        <v>18.41</v>
      </c>
      <c r="Q55" s="9">
        <v>18.850000000000001</v>
      </c>
      <c r="R55" s="9">
        <v>18.829999999999998</v>
      </c>
      <c r="S55" s="9">
        <v>19.350000000000001</v>
      </c>
      <c r="T55" s="9">
        <v>2.76</v>
      </c>
      <c r="U55" s="9">
        <v>6.21</v>
      </c>
    </row>
    <row r="56" spans="1:21" x14ac:dyDescent="0.35">
      <c r="A56" t="s">
        <v>274</v>
      </c>
      <c r="B56" s="9">
        <v>15.46</v>
      </c>
      <c r="C56" s="9">
        <v>15.78</v>
      </c>
      <c r="D56" s="9">
        <v>16.55</v>
      </c>
      <c r="E56" s="9">
        <v>16.91</v>
      </c>
      <c r="F56" s="9">
        <v>18</v>
      </c>
      <c r="G56" s="9">
        <v>18.670000000000002</v>
      </c>
      <c r="H56" s="9">
        <v>19.23</v>
      </c>
      <c r="I56" s="9">
        <v>20.79</v>
      </c>
      <c r="J56" s="9">
        <v>21.61</v>
      </c>
      <c r="K56" s="9">
        <v>22.13</v>
      </c>
      <c r="L56" s="9">
        <v>22.87</v>
      </c>
      <c r="M56" s="9">
        <v>23.4</v>
      </c>
      <c r="N56" s="9">
        <v>24.27</v>
      </c>
      <c r="O56" s="9">
        <v>24.88</v>
      </c>
      <c r="P56" s="9">
        <v>25.17</v>
      </c>
      <c r="Q56" s="9">
        <v>25.8</v>
      </c>
      <c r="R56" s="9">
        <v>26.14</v>
      </c>
      <c r="S56" s="9">
        <v>27.08</v>
      </c>
      <c r="T56" s="9">
        <v>3.63</v>
      </c>
      <c r="U56" s="9">
        <v>8.85</v>
      </c>
    </row>
    <row r="57" spans="1:21" x14ac:dyDescent="0.35">
      <c r="A57" t="s">
        <v>86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10.48</v>
      </c>
      <c r="U57" s="9">
        <v>-5.0599999999999996</v>
      </c>
    </row>
    <row r="58" spans="1:21" x14ac:dyDescent="0.35">
      <c r="A58" t="s">
        <v>87</v>
      </c>
      <c r="B58" s="9">
        <v>15.46</v>
      </c>
      <c r="C58" s="9">
        <v>15.78</v>
      </c>
      <c r="D58" s="9">
        <v>16.55</v>
      </c>
      <c r="E58" s="9">
        <v>16.91</v>
      </c>
      <c r="F58" s="9">
        <v>18</v>
      </c>
      <c r="G58" s="9">
        <v>18.670000000000002</v>
      </c>
      <c r="H58" s="9">
        <v>19.23</v>
      </c>
      <c r="I58" s="9">
        <v>20.79</v>
      </c>
      <c r="J58" s="9">
        <v>21.61</v>
      </c>
      <c r="K58" s="9">
        <v>22.13</v>
      </c>
      <c r="L58" s="9">
        <v>22.87</v>
      </c>
      <c r="M58" s="9">
        <v>23.4</v>
      </c>
      <c r="N58" s="9">
        <v>24.27</v>
      </c>
      <c r="O58" s="9">
        <v>24.88</v>
      </c>
      <c r="P58" s="9">
        <v>25.17</v>
      </c>
      <c r="Q58" s="9">
        <v>25.8</v>
      </c>
      <c r="R58" s="9">
        <v>26.13</v>
      </c>
      <c r="S58" s="9">
        <v>27.08</v>
      </c>
      <c r="T58" s="9">
        <v>3.63</v>
      </c>
      <c r="U58" s="9">
        <v>8.85</v>
      </c>
    </row>
    <row r="59" spans="1:21" x14ac:dyDescent="0.35">
      <c r="A59" t="s">
        <v>88</v>
      </c>
      <c r="B59" s="9">
        <v>12.25</v>
      </c>
      <c r="C59" s="9">
        <v>12.58</v>
      </c>
      <c r="D59" s="9">
        <v>13.25</v>
      </c>
      <c r="E59" s="9">
        <v>13.52</v>
      </c>
      <c r="F59" s="9">
        <v>14.57</v>
      </c>
      <c r="G59" s="9">
        <v>15</v>
      </c>
      <c r="H59" s="9">
        <v>15.46</v>
      </c>
      <c r="I59" s="9">
        <v>16.829999999999998</v>
      </c>
      <c r="J59" s="9">
        <v>17.510000000000002</v>
      </c>
      <c r="K59" s="9">
        <v>18.25</v>
      </c>
      <c r="L59" s="9">
        <v>18.5</v>
      </c>
      <c r="M59" s="9">
        <v>18.850000000000001</v>
      </c>
      <c r="N59" s="9">
        <v>19.73</v>
      </c>
      <c r="O59" s="9">
        <v>20.239999999999998</v>
      </c>
      <c r="P59" s="9">
        <v>20.45</v>
      </c>
      <c r="Q59" s="9">
        <v>21.01</v>
      </c>
      <c r="R59" s="9">
        <v>21.32</v>
      </c>
      <c r="S59" s="9">
        <v>22.14</v>
      </c>
      <c r="T59" s="9">
        <v>3.88</v>
      </c>
      <c r="U59" s="9">
        <v>9.3800000000000008</v>
      </c>
    </row>
    <row r="60" spans="1:21" x14ac:dyDescent="0.35">
      <c r="A60" t="s">
        <v>89</v>
      </c>
      <c r="B60" s="9">
        <v>3.21</v>
      </c>
      <c r="C60" s="9">
        <v>3.2</v>
      </c>
      <c r="D60" s="9">
        <v>3.31</v>
      </c>
      <c r="E60" s="9">
        <v>3.39</v>
      </c>
      <c r="F60" s="9">
        <v>3.43</v>
      </c>
      <c r="G60" s="9">
        <v>3.67</v>
      </c>
      <c r="H60" s="9">
        <v>3.77</v>
      </c>
      <c r="I60" s="9">
        <v>3.96</v>
      </c>
      <c r="J60" s="9">
        <v>4.0999999999999996</v>
      </c>
      <c r="K60" s="9">
        <v>3.88</v>
      </c>
      <c r="L60" s="9">
        <v>4.3600000000000003</v>
      </c>
      <c r="M60" s="9">
        <v>4.55</v>
      </c>
      <c r="N60" s="9">
        <v>4.54</v>
      </c>
      <c r="O60" s="9">
        <v>4.6399999999999997</v>
      </c>
      <c r="P60" s="9">
        <v>4.71</v>
      </c>
      <c r="Q60" s="9">
        <v>4.79</v>
      </c>
      <c r="R60" s="9">
        <v>4.82</v>
      </c>
      <c r="S60" s="9">
        <v>4.9400000000000004</v>
      </c>
      <c r="T60" s="9">
        <v>2.5499999999999998</v>
      </c>
      <c r="U60" s="9">
        <v>6.52</v>
      </c>
    </row>
    <row r="62" spans="1:21" x14ac:dyDescent="0.35">
      <c r="A62" s="2" t="s">
        <v>275</v>
      </c>
    </row>
    <row r="64" spans="1:21" x14ac:dyDescent="0.35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3" t="s">
        <v>8</v>
      </c>
      <c r="H64" s="3" t="s">
        <v>9</v>
      </c>
      <c r="I64" s="3" t="s">
        <v>10</v>
      </c>
      <c r="J64" s="3" t="s">
        <v>11</v>
      </c>
      <c r="K64" s="3" t="s">
        <v>12</v>
      </c>
      <c r="L64" s="3" t="s">
        <v>13</v>
      </c>
      <c r="M64" s="3" t="s">
        <v>14</v>
      </c>
      <c r="N64" s="3" t="s">
        <v>15</v>
      </c>
      <c r="O64" s="3" t="s">
        <v>16</v>
      </c>
      <c r="P64" s="3" t="s">
        <v>17</v>
      </c>
      <c r="Q64" s="3" t="s">
        <v>18</v>
      </c>
      <c r="R64" s="3" t="s">
        <v>19</v>
      </c>
      <c r="S64" s="3" t="s">
        <v>20</v>
      </c>
      <c r="T64" s="3" t="s">
        <v>21</v>
      </c>
      <c r="U64" s="3" t="s">
        <v>22</v>
      </c>
    </row>
    <row r="65" spans="1:21" x14ac:dyDescent="0.35">
      <c r="A65" t="s">
        <v>40</v>
      </c>
      <c r="B65" s="4">
        <v>63.22</v>
      </c>
      <c r="C65" s="4">
        <v>64.7</v>
      </c>
      <c r="D65" s="4">
        <v>68.239999999999995</v>
      </c>
      <c r="E65" s="4">
        <v>68.33</v>
      </c>
      <c r="F65" s="4">
        <v>71.760000000000005</v>
      </c>
      <c r="G65" s="4">
        <v>74.75</v>
      </c>
      <c r="H65" s="4">
        <v>78.3</v>
      </c>
      <c r="I65" s="4">
        <v>80.91</v>
      </c>
      <c r="J65" s="4">
        <v>82.6</v>
      </c>
      <c r="K65" s="4">
        <v>86.18</v>
      </c>
      <c r="L65" s="4">
        <v>88.26</v>
      </c>
      <c r="M65" s="4">
        <v>90.79</v>
      </c>
      <c r="N65" s="4">
        <v>93.51</v>
      </c>
      <c r="O65" s="4">
        <v>95.84</v>
      </c>
      <c r="P65" s="4">
        <v>97.57</v>
      </c>
      <c r="Q65" s="4">
        <v>98.7</v>
      </c>
      <c r="R65" s="4">
        <v>98.85</v>
      </c>
      <c r="S65" s="4">
        <v>102.76</v>
      </c>
      <c r="T65" s="4">
        <v>3.96</v>
      </c>
      <c r="U65" s="4">
        <v>7.22</v>
      </c>
    </row>
    <row r="66" spans="1:21" x14ac:dyDescent="0.35">
      <c r="A66" t="s">
        <v>86</v>
      </c>
      <c r="B66" s="4">
        <v>5.71</v>
      </c>
      <c r="C66" s="4">
        <v>7.06</v>
      </c>
      <c r="D66" s="4">
        <v>7.77</v>
      </c>
      <c r="E66" s="4">
        <v>7.37</v>
      </c>
      <c r="F66" s="4">
        <v>6.53</v>
      </c>
      <c r="G66" s="4">
        <v>7.79</v>
      </c>
      <c r="H66" s="4">
        <v>9.0299999999999994</v>
      </c>
      <c r="I66" s="4">
        <v>8.81</v>
      </c>
      <c r="J66" s="4">
        <v>9.07</v>
      </c>
      <c r="K66" s="4">
        <v>10.19</v>
      </c>
      <c r="L66" s="4">
        <v>10.72</v>
      </c>
      <c r="M66" s="4">
        <v>10.86</v>
      </c>
      <c r="N66" s="4">
        <v>11.29</v>
      </c>
      <c r="O66" s="4">
        <v>12.01</v>
      </c>
      <c r="P66" s="4">
        <v>12.08</v>
      </c>
      <c r="Q66" s="4">
        <v>11.52</v>
      </c>
      <c r="R66" s="4">
        <v>9.98</v>
      </c>
      <c r="S66" s="4">
        <v>11.12</v>
      </c>
      <c r="T66" s="4">
        <v>11.37</v>
      </c>
      <c r="U66" s="4">
        <v>-7.41</v>
      </c>
    </row>
    <row r="67" spans="1:21" x14ac:dyDescent="0.35">
      <c r="A67" t="s">
        <v>87</v>
      </c>
      <c r="B67" s="4">
        <v>57.5</v>
      </c>
      <c r="C67" s="4">
        <v>57.64</v>
      </c>
      <c r="D67" s="4">
        <v>60.47</v>
      </c>
      <c r="E67" s="4">
        <v>60.96</v>
      </c>
      <c r="F67" s="4">
        <v>65.23</v>
      </c>
      <c r="G67" s="4">
        <v>66.959999999999994</v>
      </c>
      <c r="H67" s="4">
        <v>69.28</v>
      </c>
      <c r="I67" s="4">
        <v>72.09</v>
      </c>
      <c r="J67" s="4">
        <v>73.53</v>
      </c>
      <c r="K67" s="4">
        <v>75.989999999999995</v>
      </c>
      <c r="L67" s="4">
        <v>77.540000000000006</v>
      </c>
      <c r="M67" s="4">
        <v>79.930000000000007</v>
      </c>
      <c r="N67" s="4">
        <v>82.23</v>
      </c>
      <c r="O67" s="4">
        <v>83.84</v>
      </c>
      <c r="P67" s="4">
        <v>85.49</v>
      </c>
      <c r="Q67" s="4">
        <v>87.18</v>
      </c>
      <c r="R67" s="4">
        <v>88.87</v>
      </c>
      <c r="S67" s="4">
        <v>91.65</v>
      </c>
      <c r="T67" s="4">
        <v>3.13</v>
      </c>
      <c r="U67" s="4">
        <v>9.31</v>
      </c>
    </row>
    <row r="68" spans="1:21" x14ac:dyDescent="0.35">
      <c r="A68" t="s">
        <v>88</v>
      </c>
      <c r="B68" s="4">
        <v>44.58</v>
      </c>
      <c r="C68" s="4">
        <v>45.37</v>
      </c>
      <c r="D68" s="4">
        <v>47.83</v>
      </c>
      <c r="E68" s="4">
        <v>48.44</v>
      </c>
      <c r="F68" s="4">
        <v>51.84</v>
      </c>
      <c r="G68" s="4">
        <v>53.08</v>
      </c>
      <c r="H68" s="4">
        <v>54.74</v>
      </c>
      <c r="I68" s="4">
        <v>57.39</v>
      </c>
      <c r="J68" s="4">
        <v>59.18</v>
      </c>
      <c r="K68" s="4">
        <v>61.36</v>
      </c>
      <c r="L68" s="4">
        <v>62.68</v>
      </c>
      <c r="M68" s="4">
        <v>63.8</v>
      </c>
      <c r="N68" s="4">
        <v>65.72</v>
      </c>
      <c r="O68" s="4">
        <v>67.08</v>
      </c>
      <c r="P68" s="4">
        <v>68.45</v>
      </c>
      <c r="Q68" s="4">
        <v>69.75</v>
      </c>
      <c r="R68" s="4">
        <v>71.2</v>
      </c>
      <c r="S68" s="4">
        <v>73.56</v>
      </c>
      <c r="T68" s="4">
        <v>3.32</v>
      </c>
      <c r="U68" s="4">
        <v>9.67</v>
      </c>
    </row>
    <row r="69" spans="1:21" x14ac:dyDescent="0.35">
      <c r="A69" t="s">
        <v>89</v>
      </c>
      <c r="B69" s="4">
        <v>12.92</v>
      </c>
      <c r="C69" s="4">
        <v>12.27</v>
      </c>
      <c r="D69" s="4">
        <v>12.64</v>
      </c>
      <c r="E69" s="4">
        <v>12.52</v>
      </c>
      <c r="F69" s="4">
        <v>13.39</v>
      </c>
      <c r="G69" s="4">
        <v>13.89</v>
      </c>
      <c r="H69" s="4">
        <v>14.54</v>
      </c>
      <c r="I69" s="4">
        <v>14.71</v>
      </c>
      <c r="J69" s="4">
        <v>14.35</v>
      </c>
      <c r="K69" s="4">
        <v>14.62</v>
      </c>
      <c r="L69" s="4">
        <v>14.86</v>
      </c>
      <c r="M69" s="4">
        <v>16.13</v>
      </c>
      <c r="N69" s="4">
        <v>16.510000000000002</v>
      </c>
      <c r="O69" s="4">
        <v>16.760000000000002</v>
      </c>
      <c r="P69" s="4">
        <v>17.04</v>
      </c>
      <c r="Q69" s="4">
        <v>17.43</v>
      </c>
      <c r="R69" s="4">
        <v>17.670000000000002</v>
      </c>
      <c r="S69" s="4">
        <v>18.079999999999998</v>
      </c>
      <c r="T69" s="4">
        <v>2.33</v>
      </c>
      <c r="U69" s="4">
        <v>7.9</v>
      </c>
    </row>
    <row r="71" spans="1:21" x14ac:dyDescent="0.35">
      <c r="A71" s="2" t="s">
        <v>276</v>
      </c>
    </row>
    <row r="73" spans="1:21" x14ac:dyDescent="0.35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  <c r="G73" s="3" t="s">
        <v>8</v>
      </c>
      <c r="H73" s="3" t="s">
        <v>9</v>
      </c>
      <c r="I73" s="3" t="s">
        <v>10</v>
      </c>
      <c r="J73" s="3" t="s">
        <v>11</v>
      </c>
      <c r="K73" s="3" t="s">
        <v>12</v>
      </c>
      <c r="L73" s="3" t="s">
        <v>13</v>
      </c>
      <c r="M73" s="3" t="s">
        <v>14</v>
      </c>
      <c r="N73" s="3" t="s">
        <v>15</v>
      </c>
      <c r="O73" s="3" t="s">
        <v>16</v>
      </c>
      <c r="P73" s="3" t="s">
        <v>17</v>
      </c>
      <c r="Q73" s="3" t="s">
        <v>18</v>
      </c>
      <c r="R73" s="3" t="s">
        <v>19</v>
      </c>
      <c r="S73" s="3" t="s">
        <v>20</v>
      </c>
      <c r="T73" s="3" t="s">
        <v>21</v>
      </c>
      <c r="U73" s="3" t="s">
        <v>22</v>
      </c>
    </row>
    <row r="74" spans="1:21" x14ac:dyDescent="0.35">
      <c r="A74" t="s">
        <v>40</v>
      </c>
      <c r="B74" s="4">
        <v>1.6</v>
      </c>
      <c r="C74" s="4">
        <v>1.96</v>
      </c>
      <c r="D74" s="4">
        <v>2.58</v>
      </c>
      <c r="E74" s="4">
        <v>2.4</v>
      </c>
      <c r="F74" s="4">
        <v>2.15</v>
      </c>
      <c r="G74" s="4">
        <v>3.03</v>
      </c>
      <c r="H74" s="4">
        <v>3.13</v>
      </c>
      <c r="I74" s="4">
        <v>3</v>
      </c>
      <c r="J74" s="4">
        <v>2.79</v>
      </c>
      <c r="K74" s="4">
        <v>3.26</v>
      </c>
      <c r="L74" s="4">
        <v>3.29</v>
      </c>
      <c r="M74" s="4">
        <v>2.89</v>
      </c>
      <c r="N74" s="4">
        <v>2.4500000000000002</v>
      </c>
      <c r="O74" s="4">
        <v>2.95</v>
      </c>
      <c r="P74" s="4">
        <v>2.98</v>
      </c>
      <c r="Q74" s="4">
        <v>2.84</v>
      </c>
      <c r="R74" s="4">
        <v>2.2999999999999998</v>
      </c>
      <c r="S74" s="4">
        <v>2.63</v>
      </c>
      <c r="T74" s="4">
        <v>14.62</v>
      </c>
      <c r="U74" s="4">
        <v>-10.73</v>
      </c>
    </row>
    <row r="75" spans="1:21" x14ac:dyDescent="0.35">
      <c r="A75" t="s">
        <v>86</v>
      </c>
      <c r="B75" s="4">
        <v>0.09</v>
      </c>
      <c r="C75" s="4">
        <v>0.1</v>
      </c>
      <c r="D75" s="4">
        <v>0.13</v>
      </c>
      <c r="E75" s="4">
        <v>0.11</v>
      </c>
      <c r="F75" s="4">
        <v>0.13</v>
      </c>
      <c r="G75" s="4">
        <v>0.2</v>
      </c>
      <c r="H75" s="4">
        <v>0.32</v>
      </c>
      <c r="I75" s="4">
        <v>0.28999999999999998</v>
      </c>
      <c r="J75" s="4">
        <v>0.28999999999999998</v>
      </c>
      <c r="K75" s="4">
        <v>0.28999999999999998</v>
      </c>
      <c r="L75" s="4">
        <v>0.11</v>
      </c>
      <c r="M75" s="4">
        <v>0.09</v>
      </c>
      <c r="N75" s="4">
        <v>0.11</v>
      </c>
      <c r="O75" s="4">
        <v>0.15</v>
      </c>
      <c r="P75" s="4">
        <v>0.35</v>
      </c>
      <c r="Q75" s="4">
        <v>0.27</v>
      </c>
      <c r="R75" s="4">
        <v>0.24</v>
      </c>
      <c r="S75" s="4">
        <v>0.26</v>
      </c>
      <c r="T75" s="4">
        <v>5.86</v>
      </c>
      <c r="U75" s="4">
        <v>66.59</v>
      </c>
    </row>
    <row r="76" spans="1:21" x14ac:dyDescent="0.35">
      <c r="A76" t="s">
        <v>87</v>
      </c>
      <c r="B76" s="4">
        <v>1.51</v>
      </c>
      <c r="C76" s="4">
        <v>1.85</v>
      </c>
      <c r="D76" s="4">
        <v>2.4500000000000002</v>
      </c>
      <c r="E76" s="4">
        <v>2.2999999999999998</v>
      </c>
      <c r="F76" s="4">
        <v>2.0099999999999998</v>
      </c>
      <c r="G76" s="4">
        <v>2.83</v>
      </c>
      <c r="H76" s="4">
        <v>2.81</v>
      </c>
      <c r="I76" s="4">
        <v>2.71</v>
      </c>
      <c r="J76" s="4">
        <v>2.5</v>
      </c>
      <c r="K76" s="4">
        <v>2.97</v>
      </c>
      <c r="L76" s="4">
        <v>3.18</v>
      </c>
      <c r="M76" s="4">
        <v>2.8</v>
      </c>
      <c r="N76" s="4">
        <v>2.34</v>
      </c>
      <c r="O76" s="4">
        <v>2.8</v>
      </c>
      <c r="P76" s="4">
        <v>2.63</v>
      </c>
      <c r="Q76" s="4">
        <v>2.57</v>
      </c>
      <c r="R76" s="4">
        <v>2.0499999999999998</v>
      </c>
      <c r="S76" s="4">
        <v>2.38</v>
      </c>
      <c r="T76" s="4">
        <v>15.65</v>
      </c>
      <c r="U76" s="4">
        <v>-15.01</v>
      </c>
    </row>
    <row r="77" spans="1:21" x14ac:dyDescent="0.35">
      <c r="A77" t="s">
        <v>88</v>
      </c>
      <c r="B77" s="4">
        <v>0.88</v>
      </c>
      <c r="C77" s="4">
        <v>1.04</v>
      </c>
      <c r="D77" s="4">
        <v>1.26</v>
      </c>
      <c r="E77" s="4">
        <v>1.18</v>
      </c>
      <c r="F77" s="4">
        <v>1.02</v>
      </c>
      <c r="G77" s="4">
        <v>1.51</v>
      </c>
      <c r="H77" s="4">
        <v>1.44</v>
      </c>
      <c r="I77" s="4">
        <v>1.38</v>
      </c>
      <c r="J77" s="4">
        <v>1.23</v>
      </c>
      <c r="K77" s="4">
        <v>1.53</v>
      </c>
      <c r="L77" s="4">
        <v>1.67</v>
      </c>
      <c r="M77" s="4">
        <v>1.38</v>
      </c>
      <c r="N77" s="4">
        <v>1.06</v>
      </c>
      <c r="O77" s="4">
        <v>1.34</v>
      </c>
      <c r="P77" s="4">
        <v>1.26</v>
      </c>
      <c r="Q77" s="4">
        <v>1.1499999999999999</v>
      </c>
      <c r="R77" s="4">
        <v>0.9</v>
      </c>
      <c r="S77" s="4">
        <v>1.1100000000000001</v>
      </c>
      <c r="T77" s="4">
        <v>23.73</v>
      </c>
      <c r="U77" s="4">
        <v>-16.93</v>
      </c>
    </row>
    <row r="78" spans="1:21" x14ac:dyDescent="0.35">
      <c r="A78" t="s">
        <v>89</v>
      </c>
      <c r="B78" s="4">
        <v>0.63</v>
      </c>
      <c r="C78" s="4">
        <v>0.82</v>
      </c>
      <c r="D78" s="4">
        <v>1.19</v>
      </c>
      <c r="E78" s="4">
        <v>1.1200000000000001</v>
      </c>
      <c r="F78" s="4">
        <v>1</v>
      </c>
      <c r="G78" s="4">
        <v>1.32</v>
      </c>
      <c r="H78" s="4">
        <v>1.36</v>
      </c>
      <c r="I78" s="4">
        <v>1.33</v>
      </c>
      <c r="J78" s="4">
        <v>1.27</v>
      </c>
      <c r="K78" s="4">
        <v>1.44</v>
      </c>
      <c r="L78" s="4">
        <v>1.51</v>
      </c>
      <c r="M78" s="4">
        <v>1.41</v>
      </c>
      <c r="N78" s="4">
        <v>1.28</v>
      </c>
      <c r="O78" s="4">
        <v>1.46</v>
      </c>
      <c r="P78" s="4">
        <v>1.37</v>
      </c>
      <c r="Q78" s="4">
        <v>1.42</v>
      </c>
      <c r="R78" s="4">
        <v>1.1599999999999999</v>
      </c>
      <c r="S78" s="4">
        <v>1.27</v>
      </c>
      <c r="T78" s="4">
        <v>9.41</v>
      </c>
      <c r="U78" s="4">
        <v>-13.25</v>
      </c>
    </row>
    <row r="80" spans="1:21" x14ac:dyDescent="0.35">
      <c r="A80" s="2" t="s">
        <v>277</v>
      </c>
    </row>
    <row r="82" spans="1:21" x14ac:dyDescent="0.35">
      <c r="A82" s="3" t="s">
        <v>2</v>
      </c>
      <c r="B82" s="3" t="s">
        <v>3</v>
      </c>
      <c r="C82" s="3" t="s">
        <v>4</v>
      </c>
      <c r="D82" s="3" t="s">
        <v>5</v>
      </c>
      <c r="E82" s="3" t="s">
        <v>6</v>
      </c>
      <c r="F82" s="3" t="s">
        <v>7</v>
      </c>
      <c r="G82" s="3" t="s">
        <v>8</v>
      </c>
      <c r="H82" s="3" t="s">
        <v>9</v>
      </c>
      <c r="I82" s="3" t="s">
        <v>10</v>
      </c>
      <c r="J82" s="3" t="s">
        <v>11</v>
      </c>
      <c r="K82" s="3" t="s">
        <v>12</v>
      </c>
      <c r="L82" s="3" t="s">
        <v>13</v>
      </c>
      <c r="M82" s="3" t="s">
        <v>14</v>
      </c>
      <c r="N82" s="3" t="s">
        <v>15</v>
      </c>
      <c r="O82" s="3" t="s">
        <v>16</v>
      </c>
      <c r="P82" s="3" t="s">
        <v>17</v>
      </c>
      <c r="Q82" s="3" t="s">
        <v>18</v>
      </c>
      <c r="R82" s="3" t="s">
        <v>19</v>
      </c>
      <c r="S82" s="3" t="s">
        <v>20</v>
      </c>
      <c r="T82" s="3" t="s">
        <v>21</v>
      </c>
      <c r="U82" s="3" t="s">
        <v>22</v>
      </c>
    </row>
    <row r="83" spans="1:21" x14ac:dyDescent="0.35">
      <c r="A83" t="s">
        <v>40</v>
      </c>
      <c r="B83">
        <v>0.44</v>
      </c>
      <c r="C83">
        <v>0.86</v>
      </c>
      <c r="D83">
        <v>1.91</v>
      </c>
      <c r="E83">
        <v>1.1000000000000001</v>
      </c>
      <c r="F83">
        <v>0.76</v>
      </c>
      <c r="G83">
        <v>0.98</v>
      </c>
      <c r="H83">
        <v>1.76</v>
      </c>
      <c r="I83">
        <v>1.2</v>
      </c>
      <c r="J83">
        <v>1.6</v>
      </c>
      <c r="K83">
        <v>0.56000000000000005</v>
      </c>
      <c r="L83">
        <v>1.1000000000000001</v>
      </c>
      <c r="M83">
        <v>1.1399999999999999</v>
      </c>
      <c r="N83">
        <v>0.88</v>
      </c>
      <c r="O83">
        <v>1.18</v>
      </c>
      <c r="P83">
        <v>1.82</v>
      </c>
      <c r="Q83">
        <v>0.46</v>
      </c>
      <c r="R83">
        <v>0.97</v>
      </c>
      <c r="S83">
        <v>1.33</v>
      </c>
      <c r="T83">
        <v>37.409999999999997</v>
      </c>
      <c r="U83">
        <v>12.57</v>
      </c>
    </row>
    <row r="85" spans="1:21" x14ac:dyDescent="0.35">
      <c r="A85" s="2" t="s">
        <v>278</v>
      </c>
    </row>
    <row r="87" spans="1:21" x14ac:dyDescent="0.35">
      <c r="A87" s="3" t="s">
        <v>2</v>
      </c>
      <c r="B87" s="3" t="s">
        <v>3</v>
      </c>
      <c r="C87" s="3" t="s">
        <v>4</v>
      </c>
      <c r="D87" s="3" t="s">
        <v>5</v>
      </c>
      <c r="E87" s="3" t="s">
        <v>6</v>
      </c>
      <c r="F87" s="3" t="s">
        <v>7</v>
      </c>
      <c r="G87" s="3" t="s">
        <v>8</v>
      </c>
      <c r="H87" s="3" t="s">
        <v>9</v>
      </c>
      <c r="I87" s="3" t="s">
        <v>10</v>
      </c>
      <c r="J87" s="3" t="s">
        <v>11</v>
      </c>
      <c r="K87" s="3" t="s">
        <v>12</v>
      </c>
      <c r="L87" s="3" t="s">
        <v>13</v>
      </c>
      <c r="M87" s="3" t="s">
        <v>14</v>
      </c>
      <c r="N87" s="3" t="s">
        <v>15</v>
      </c>
      <c r="O87" s="3" t="s">
        <v>16</v>
      </c>
      <c r="P87" s="3" t="s">
        <v>17</v>
      </c>
      <c r="Q87" s="3" t="s">
        <v>18</v>
      </c>
      <c r="R87" s="3" t="s">
        <v>19</v>
      </c>
      <c r="S87" s="3" t="s">
        <v>20</v>
      </c>
      <c r="T87" s="3" t="s">
        <v>21</v>
      </c>
      <c r="U87" s="3" t="s">
        <v>22</v>
      </c>
    </row>
    <row r="88" spans="1:21" s="4" customFormat="1" x14ac:dyDescent="0.35">
      <c r="A88" s="4" t="s">
        <v>279</v>
      </c>
      <c r="B88" s="4">
        <v>6.5456897872782802</v>
      </c>
      <c r="C88" s="4">
        <v>6.48320260919182</v>
      </c>
      <c r="D88" s="4">
        <v>6.6182874019012701</v>
      </c>
      <c r="E88" s="4">
        <v>6.5998544089678601</v>
      </c>
      <c r="F88" s="4">
        <v>6.8536145008793499</v>
      </c>
      <c r="G88" s="4">
        <v>6.9331322244212696</v>
      </c>
      <c r="H88" s="4">
        <v>7.0549808925897297</v>
      </c>
      <c r="I88" s="4">
        <v>7.2707655259583399</v>
      </c>
      <c r="J88" s="4">
        <v>6.95408732260357</v>
      </c>
      <c r="K88" s="4">
        <v>7.2005189826394203</v>
      </c>
      <c r="L88" s="4">
        <v>7.2438395471985002</v>
      </c>
      <c r="M88" s="4">
        <v>7.5883474662048904</v>
      </c>
      <c r="N88" s="4">
        <v>7.8215381223469498</v>
      </c>
      <c r="O88" s="4">
        <v>7.91953422462531</v>
      </c>
      <c r="P88" s="4">
        <v>7.9122152158854098</v>
      </c>
      <c r="Q88" s="4">
        <v>8.0115243417803708</v>
      </c>
      <c r="R88" s="4">
        <v>8.2123117827332504</v>
      </c>
      <c r="S88" s="4">
        <v>8.6963462013988497</v>
      </c>
      <c r="T88" s="4">
        <v>5.8940092810809297</v>
      </c>
      <c r="U88" s="4">
        <v>9.8088088862358997</v>
      </c>
    </row>
    <row r="89" spans="1:21" s="4" customFormat="1" x14ac:dyDescent="0.35">
      <c r="A89" s="4" t="s">
        <v>280</v>
      </c>
      <c r="B89" s="4">
        <v>7.3155816881754498</v>
      </c>
      <c r="C89" s="4">
        <v>7.30343346622361</v>
      </c>
      <c r="D89" s="4">
        <v>7.41380879237051</v>
      </c>
      <c r="E89" s="4">
        <v>7.3751237053545502</v>
      </c>
      <c r="F89" s="4">
        <v>7.6795900014890401</v>
      </c>
      <c r="G89" s="4">
        <v>7.7069860027791304</v>
      </c>
      <c r="H89" s="4">
        <v>7.6877141388561103</v>
      </c>
      <c r="I89" s="4">
        <v>8.1704110414719207</v>
      </c>
      <c r="J89" s="4">
        <v>8.3608206190082104</v>
      </c>
      <c r="K89" s="4">
        <v>8.4523412879386797</v>
      </c>
      <c r="L89" s="4">
        <v>8.6367660097926802</v>
      </c>
      <c r="M89" s="4">
        <v>8.8135354489700592</v>
      </c>
      <c r="N89" s="4">
        <v>9.0806217230566606</v>
      </c>
      <c r="O89" s="4">
        <v>9.2215452042631103</v>
      </c>
      <c r="P89" s="4">
        <v>9.2144292016750597</v>
      </c>
      <c r="Q89" s="4">
        <v>9.3288975670997498</v>
      </c>
      <c r="R89" s="4">
        <v>9.4346913009340696</v>
      </c>
      <c r="S89" s="4">
        <v>9.6140651164045394</v>
      </c>
      <c r="T89" s="4">
        <v>1.9012155220458999</v>
      </c>
      <c r="U89" s="4">
        <v>4.2565524914412096</v>
      </c>
    </row>
    <row r="91" spans="1:21" x14ac:dyDescent="0.35">
      <c r="A91" s="2" t="s">
        <v>281</v>
      </c>
    </row>
    <row r="93" spans="1:21" x14ac:dyDescent="0.35">
      <c r="A93" s="3" t="s">
        <v>51</v>
      </c>
      <c r="B93" s="3" t="s">
        <v>3</v>
      </c>
      <c r="C93" s="3" t="s">
        <v>4</v>
      </c>
      <c r="D93" s="3" t="s">
        <v>5</v>
      </c>
      <c r="E93" s="3" t="s">
        <v>6</v>
      </c>
      <c r="F93" s="3" t="s">
        <v>7</v>
      </c>
      <c r="G93" s="3" t="s">
        <v>8</v>
      </c>
      <c r="H93" s="3" t="s">
        <v>9</v>
      </c>
      <c r="I93" s="3" t="s">
        <v>10</v>
      </c>
      <c r="J93" s="3" t="s">
        <v>11</v>
      </c>
      <c r="K93" s="3" t="s">
        <v>12</v>
      </c>
      <c r="L93" s="3" t="s">
        <v>13</v>
      </c>
      <c r="M93" s="3" t="s">
        <v>14</v>
      </c>
      <c r="N93" s="3" t="s">
        <v>15</v>
      </c>
      <c r="O93" s="3" t="s">
        <v>16</v>
      </c>
      <c r="P93" s="3" t="s">
        <v>17</v>
      </c>
      <c r="Q93" s="3" t="s">
        <v>18</v>
      </c>
      <c r="R93" s="3" t="s">
        <v>19</v>
      </c>
      <c r="S93" s="3" t="s">
        <v>20</v>
      </c>
      <c r="T93" s="3" t="s">
        <v>21</v>
      </c>
      <c r="U93" s="3" t="s">
        <v>22</v>
      </c>
    </row>
    <row r="94" spans="1:21" x14ac:dyDescent="0.35">
      <c r="A94" t="s">
        <v>53</v>
      </c>
      <c r="B94">
        <v>43.61</v>
      </c>
      <c r="C94">
        <v>43.53</v>
      </c>
      <c r="D94">
        <v>43.25</v>
      </c>
      <c r="E94">
        <v>43.17</v>
      </c>
      <c r="F94">
        <v>41.53</v>
      </c>
      <c r="G94">
        <v>42.02</v>
      </c>
      <c r="H94">
        <v>42.6</v>
      </c>
      <c r="I94">
        <v>42</v>
      </c>
      <c r="J94">
        <v>42.19</v>
      </c>
      <c r="K94">
        <v>42.65</v>
      </c>
      <c r="L94">
        <v>42.45</v>
      </c>
      <c r="M94">
        <v>43.84</v>
      </c>
      <c r="N94">
        <v>43.48</v>
      </c>
      <c r="O94">
        <v>43.65</v>
      </c>
      <c r="P94">
        <v>44.04</v>
      </c>
      <c r="Q94">
        <v>43.88</v>
      </c>
      <c r="R94">
        <v>43.69</v>
      </c>
      <c r="S94">
        <v>43.86</v>
      </c>
      <c r="T94">
        <v>0.17</v>
      </c>
      <c r="U94">
        <v>0.21</v>
      </c>
    </row>
    <row r="95" spans="1:21" x14ac:dyDescent="0.35">
      <c r="A95" t="s">
        <v>52</v>
      </c>
      <c r="B95">
        <v>26.5</v>
      </c>
      <c r="C95">
        <v>26.5</v>
      </c>
      <c r="D95">
        <v>26.07</v>
      </c>
      <c r="E95">
        <v>26.62</v>
      </c>
      <c r="F95">
        <v>27.81</v>
      </c>
      <c r="G95">
        <v>28.37</v>
      </c>
      <c r="H95">
        <v>28.49</v>
      </c>
      <c r="I95">
        <v>28.13</v>
      </c>
      <c r="J95">
        <v>27.89</v>
      </c>
      <c r="K95">
        <v>28.16</v>
      </c>
      <c r="L95">
        <v>28.69</v>
      </c>
      <c r="M95">
        <v>28.39</v>
      </c>
      <c r="N95">
        <v>28.3</v>
      </c>
      <c r="O95">
        <v>28.47</v>
      </c>
      <c r="P95">
        <v>28.52</v>
      </c>
      <c r="Q95">
        <v>29.22</v>
      </c>
      <c r="R95">
        <v>29.48</v>
      </c>
      <c r="S95">
        <v>29.41</v>
      </c>
      <c r="T95">
        <v>-0.06</v>
      </c>
      <c r="U95">
        <v>0.95</v>
      </c>
    </row>
    <row r="96" spans="1:21" x14ac:dyDescent="0.35">
      <c r="A96" t="s">
        <v>54</v>
      </c>
      <c r="B96">
        <v>26.78</v>
      </c>
      <c r="C96">
        <v>26.94</v>
      </c>
      <c r="D96">
        <v>27.77</v>
      </c>
      <c r="E96">
        <v>27.44</v>
      </c>
      <c r="F96">
        <v>27.88</v>
      </c>
      <c r="G96">
        <v>26.98</v>
      </c>
      <c r="H96">
        <v>26.4</v>
      </c>
      <c r="I96">
        <v>27.5</v>
      </c>
      <c r="J96">
        <v>27.75</v>
      </c>
      <c r="K96">
        <v>28.66</v>
      </c>
      <c r="L96">
        <v>28.3</v>
      </c>
      <c r="M96">
        <v>27.3</v>
      </c>
      <c r="N96">
        <v>27.74</v>
      </c>
      <c r="O96">
        <v>27.35</v>
      </c>
      <c r="P96">
        <v>26.91</v>
      </c>
      <c r="Q96">
        <v>26.43</v>
      </c>
      <c r="R96">
        <v>26.38</v>
      </c>
      <c r="S96">
        <v>26.19</v>
      </c>
      <c r="T96">
        <v>-0.19</v>
      </c>
      <c r="U96">
        <v>-1.1599999999999999</v>
      </c>
    </row>
    <row r="97" spans="1:21" x14ac:dyDescent="0.35">
      <c r="A97" t="s">
        <v>271</v>
      </c>
      <c r="B97">
        <v>2.64</v>
      </c>
      <c r="C97">
        <v>2.46</v>
      </c>
      <c r="D97">
        <v>2.34</v>
      </c>
      <c r="E97">
        <v>2.2400000000000002</v>
      </c>
      <c r="F97">
        <v>2.27</v>
      </c>
      <c r="G97">
        <v>2.0699999999999998</v>
      </c>
    </row>
    <row r="98" spans="1:21" x14ac:dyDescent="0.35">
      <c r="A98" t="s">
        <v>56</v>
      </c>
      <c r="B98">
        <v>0.46</v>
      </c>
      <c r="C98">
        <v>0.56999999999999995</v>
      </c>
      <c r="D98">
        <v>0.57999999999999996</v>
      </c>
      <c r="E98">
        <v>0.54</v>
      </c>
      <c r="F98">
        <v>0.52</v>
      </c>
      <c r="G98">
        <v>0.56000000000000005</v>
      </c>
      <c r="H98">
        <v>2.52</v>
      </c>
      <c r="I98">
        <v>2.37</v>
      </c>
      <c r="J98">
        <v>2.1800000000000002</v>
      </c>
      <c r="K98">
        <v>0.53</v>
      </c>
      <c r="L98">
        <v>0.56000000000000005</v>
      </c>
      <c r="M98">
        <v>0.48</v>
      </c>
      <c r="N98">
        <v>0.49</v>
      </c>
      <c r="O98">
        <v>0.53</v>
      </c>
      <c r="P98">
        <v>0.53</v>
      </c>
      <c r="Q98">
        <v>0.46</v>
      </c>
      <c r="R98">
        <v>0.45</v>
      </c>
      <c r="S98">
        <v>0.53</v>
      </c>
      <c r="T98">
        <v>0.09</v>
      </c>
      <c r="U98">
        <v>0</v>
      </c>
    </row>
    <row r="100" spans="1:21" x14ac:dyDescent="0.35">
      <c r="A100" s="2" t="s">
        <v>282</v>
      </c>
    </row>
    <row r="102" spans="1:21" x14ac:dyDescent="0.35">
      <c r="A102" s="3" t="s">
        <v>51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  <c r="G102" s="3" t="s">
        <v>8</v>
      </c>
      <c r="H102" s="3" t="s">
        <v>9</v>
      </c>
      <c r="I102" s="3" t="s">
        <v>10</v>
      </c>
      <c r="J102" s="3" t="s">
        <v>11</v>
      </c>
      <c r="K102" s="3" t="s">
        <v>12</v>
      </c>
      <c r="L102" s="3" t="s">
        <v>13</v>
      </c>
      <c r="M102" s="3" t="s">
        <v>14</v>
      </c>
      <c r="N102" s="3" t="s">
        <v>15</v>
      </c>
      <c r="O102" s="3" t="s">
        <v>16</v>
      </c>
      <c r="P102" s="3" t="s">
        <v>17</v>
      </c>
      <c r="Q102" s="3" t="s">
        <v>18</v>
      </c>
      <c r="R102" s="3" t="s">
        <v>19</v>
      </c>
      <c r="S102" s="3" t="s">
        <v>20</v>
      </c>
      <c r="T102" s="3" t="s">
        <v>21</v>
      </c>
      <c r="U102" s="3" t="s">
        <v>22</v>
      </c>
    </row>
    <row r="103" spans="1:21" x14ac:dyDescent="0.35">
      <c r="A103" t="s">
        <v>54</v>
      </c>
      <c r="B103">
        <v>38.340000000000003</v>
      </c>
      <c r="C103">
        <v>38.01</v>
      </c>
      <c r="D103">
        <v>37.799999999999997</v>
      </c>
      <c r="E103">
        <v>37.69</v>
      </c>
      <c r="F103">
        <v>39.42</v>
      </c>
      <c r="G103">
        <v>39.090000000000003</v>
      </c>
      <c r="H103">
        <v>39.39</v>
      </c>
      <c r="I103">
        <v>42.93</v>
      </c>
      <c r="J103">
        <v>44</v>
      </c>
      <c r="K103">
        <v>49.88</v>
      </c>
      <c r="L103">
        <v>48.8</v>
      </c>
      <c r="M103">
        <v>46.43</v>
      </c>
      <c r="N103">
        <v>47.1</v>
      </c>
      <c r="O103">
        <v>46.25</v>
      </c>
      <c r="P103">
        <v>45.71</v>
      </c>
      <c r="Q103">
        <v>44.28</v>
      </c>
      <c r="R103">
        <v>44.1</v>
      </c>
      <c r="S103">
        <v>44.35</v>
      </c>
      <c r="T103">
        <v>0.25</v>
      </c>
      <c r="U103">
        <v>-1.9</v>
      </c>
    </row>
    <row r="104" spans="1:21" x14ac:dyDescent="0.35">
      <c r="A104" t="s">
        <v>53</v>
      </c>
      <c r="B104">
        <v>28.1</v>
      </c>
      <c r="C104">
        <v>28.63</v>
      </c>
      <c r="D104">
        <v>29.31</v>
      </c>
      <c r="E104">
        <v>30.06</v>
      </c>
      <c r="F104">
        <v>29.12</v>
      </c>
      <c r="G104">
        <v>29.32</v>
      </c>
      <c r="H104">
        <v>29.44</v>
      </c>
      <c r="I104">
        <v>27.67</v>
      </c>
      <c r="J104">
        <v>27.17</v>
      </c>
      <c r="K104">
        <v>27.04</v>
      </c>
      <c r="L104">
        <v>27.08</v>
      </c>
      <c r="M104">
        <v>28.81</v>
      </c>
      <c r="N104">
        <v>27.66</v>
      </c>
      <c r="O104">
        <v>27.9</v>
      </c>
      <c r="P104">
        <v>27.59</v>
      </c>
      <c r="Q104">
        <v>28.84</v>
      </c>
      <c r="R104">
        <v>28.71</v>
      </c>
      <c r="S104">
        <v>28.45</v>
      </c>
      <c r="T104">
        <v>-0.25</v>
      </c>
      <c r="U104">
        <v>0.55000000000000004</v>
      </c>
    </row>
    <row r="105" spans="1:21" x14ac:dyDescent="0.35">
      <c r="A105" t="s">
        <v>52</v>
      </c>
      <c r="B105">
        <v>22.42</v>
      </c>
      <c r="C105">
        <v>22.9</v>
      </c>
      <c r="D105">
        <v>22.78</v>
      </c>
      <c r="E105">
        <v>22.8</v>
      </c>
      <c r="F105">
        <v>22.04</v>
      </c>
      <c r="G105">
        <v>22.83</v>
      </c>
      <c r="H105">
        <v>22.94</v>
      </c>
      <c r="I105">
        <v>21.87</v>
      </c>
      <c r="J105">
        <v>22.1</v>
      </c>
      <c r="K105">
        <v>22.95</v>
      </c>
      <c r="L105">
        <v>23.99</v>
      </c>
      <c r="M105">
        <v>24.63</v>
      </c>
      <c r="N105">
        <v>25.12</v>
      </c>
      <c r="O105">
        <v>25.72</v>
      </c>
      <c r="P105">
        <v>26.55</v>
      </c>
      <c r="Q105">
        <v>26.73</v>
      </c>
      <c r="R105">
        <v>27.05</v>
      </c>
      <c r="S105">
        <v>27.03</v>
      </c>
      <c r="T105">
        <v>-0.02</v>
      </c>
      <c r="U105">
        <v>1.31</v>
      </c>
    </row>
    <row r="106" spans="1:21" x14ac:dyDescent="0.35">
      <c r="A106" t="s">
        <v>271</v>
      </c>
      <c r="B106">
        <v>11.07</v>
      </c>
      <c r="C106">
        <v>10.38</v>
      </c>
      <c r="D106">
        <v>10.02</v>
      </c>
      <c r="E106">
        <v>9.35</v>
      </c>
      <c r="F106">
        <v>9.31</v>
      </c>
      <c r="G106">
        <v>8.64</v>
      </c>
      <c r="H106">
        <v>8.09</v>
      </c>
      <c r="I106">
        <v>7.4</v>
      </c>
      <c r="J106">
        <v>6.6</v>
      </c>
    </row>
    <row r="107" spans="1:21" x14ac:dyDescent="0.35">
      <c r="A107" t="s">
        <v>56</v>
      </c>
      <c r="B107">
        <v>7.0000000000000007E-2</v>
      </c>
      <c r="C107">
        <v>0.08</v>
      </c>
      <c r="D107">
        <v>0.09</v>
      </c>
      <c r="E107">
        <v>0.1</v>
      </c>
      <c r="F107">
        <v>0.11</v>
      </c>
      <c r="G107">
        <v>0.13</v>
      </c>
      <c r="H107">
        <v>0.14000000000000001</v>
      </c>
      <c r="I107">
        <v>0.14000000000000001</v>
      </c>
      <c r="J107">
        <v>0.13</v>
      </c>
      <c r="K107">
        <v>0.14000000000000001</v>
      </c>
      <c r="L107">
        <v>0.14000000000000001</v>
      </c>
      <c r="M107">
        <v>0.13</v>
      </c>
      <c r="N107">
        <v>0.12</v>
      </c>
      <c r="O107">
        <v>0.13</v>
      </c>
      <c r="P107">
        <v>0.14000000000000001</v>
      </c>
      <c r="Q107">
        <v>0.15</v>
      </c>
      <c r="R107">
        <v>0.15</v>
      </c>
      <c r="S107">
        <v>0.17</v>
      </c>
      <c r="T107">
        <v>0.02</v>
      </c>
      <c r="U107">
        <v>0.04</v>
      </c>
    </row>
    <row r="109" spans="1:21" x14ac:dyDescent="0.35">
      <c r="A109" s="2" t="s">
        <v>283</v>
      </c>
    </row>
    <row r="111" spans="1:21" x14ac:dyDescent="0.35">
      <c r="A111" s="3" t="s">
        <v>2</v>
      </c>
      <c r="B111" s="3" t="s">
        <v>3</v>
      </c>
      <c r="C111" s="3" t="s">
        <v>4</v>
      </c>
      <c r="D111" s="3" t="s">
        <v>5</v>
      </c>
      <c r="E111" s="3" t="s">
        <v>6</v>
      </c>
      <c r="F111" s="3" t="s">
        <v>7</v>
      </c>
      <c r="G111" s="3" t="s">
        <v>8</v>
      </c>
      <c r="H111" s="3" t="s">
        <v>9</v>
      </c>
      <c r="I111" s="3" t="s">
        <v>10</v>
      </c>
      <c r="J111" s="3" t="s">
        <v>11</v>
      </c>
      <c r="K111" s="3" t="s">
        <v>12</v>
      </c>
      <c r="L111" s="3" t="s">
        <v>13</v>
      </c>
      <c r="M111" s="3" t="s">
        <v>14</v>
      </c>
      <c r="N111" s="3" t="s">
        <v>15</v>
      </c>
      <c r="O111" s="3" t="s">
        <v>16</v>
      </c>
      <c r="P111" s="3" t="s">
        <v>17</v>
      </c>
      <c r="Q111" s="3" t="s">
        <v>18</v>
      </c>
      <c r="R111" s="3" t="s">
        <v>19</v>
      </c>
      <c r="S111" s="3" t="s">
        <v>20</v>
      </c>
      <c r="T111" s="3" t="s">
        <v>21</v>
      </c>
      <c r="U111" s="3" t="s">
        <v>22</v>
      </c>
    </row>
    <row r="112" spans="1:21" s="4" customFormat="1" x14ac:dyDescent="0.35">
      <c r="A112" s="4" t="s">
        <v>284</v>
      </c>
      <c r="B112" s="4">
        <v>231.23931640625</v>
      </c>
      <c r="C112" s="4">
        <v>218.15618164062499</v>
      </c>
      <c r="D112" s="4">
        <v>226.72063476562499</v>
      </c>
      <c r="E112" s="4">
        <v>244.64345703124999</v>
      </c>
      <c r="F112" s="4">
        <v>262.79405273437499</v>
      </c>
      <c r="G112" s="4">
        <v>260.80599609375003</v>
      </c>
      <c r="H112" s="4">
        <v>279.20706054687503</v>
      </c>
      <c r="I112" s="4">
        <v>313.83841796874998</v>
      </c>
      <c r="J112" s="4">
        <v>328.44635742187501</v>
      </c>
      <c r="K112" s="4">
        <v>316.45861328125</v>
      </c>
      <c r="L112" s="4">
        <v>347.99503906249998</v>
      </c>
      <c r="M112" s="4">
        <v>381.90537109374998</v>
      </c>
      <c r="N112" s="4">
        <v>400.34894531250001</v>
      </c>
      <c r="O112" s="4">
        <v>393.51078124999998</v>
      </c>
      <c r="P112" s="4">
        <v>428.62282226562502</v>
      </c>
      <c r="Q112" s="4">
        <v>455.61811523437501</v>
      </c>
      <c r="R112" s="4">
        <v>471.58892578125</v>
      </c>
      <c r="S112" s="4">
        <v>480.33901367187502</v>
      </c>
      <c r="T112" s="4">
        <v>1.85544812701641</v>
      </c>
      <c r="U112" s="4">
        <v>22.065019958554199</v>
      </c>
    </row>
    <row r="113" spans="1:21" s="4" customFormat="1" x14ac:dyDescent="0.35">
      <c r="A113" s="4" t="s">
        <v>86</v>
      </c>
      <c r="B113" s="4">
        <v>18.781806640625</v>
      </c>
      <c r="C113" s="4">
        <v>19.851699218749999</v>
      </c>
      <c r="D113" s="4">
        <v>23.4873046875</v>
      </c>
      <c r="E113" s="4">
        <v>23.970703125</v>
      </c>
      <c r="F113" s="4">
        <v>25.859375</v>
      </c>
      <c r="G113" s="4">
        <v>29.4228515625</v>
      </c>
      <c r="H113" s="4">
        <v>32.4404296875</v>
      </c>
      <c r="I113" s="4">
        <v>35.84375</v>
      </c>
      <c r="J113" s="4">
        <v>37.5283203125</v>
      </c>
      <c r="K113" s="4">
        <v>34.9306640625</v>
      </c>
      <c r="L113" s="4">
        <v>37.0263671875</v>
      </c>
      <c r="M113" s="4">
        <v>40.1943359375</v>
      </c>
      <c r="N113" s="4">
        <v>44.052734375</v>
      </c>
      <c r="O113" s="4">
        <v>44.58984375</v>
      </c>
      <c r="P113" s="4">
        <v>45.622187500000003</v>
      </c>
      <c r="Q113" s="4">
        <v>47.7109375</v>
      </c>
      <c r="R113" s="4">
        <v>46.7734375</v>
      </c>
      <c r="S113" s="4">
        <v>46.380859375</v>
      </c>
      <c r="T113" s="4">
        <v>-0.83931852346751401</v>
      </c>
      <c r="U113" s="4">
        <v>4.0166447656592199</v>
      </c>
    </row>
    <row r="114" spans="1:21" s="4" customFormat="1" x14ac:dyDescent="0.35">
      <c r="A114" s="4" t="s">
        <v>87</v>
      </c>
      <c r="B114" s="4">
        <v>212.45750976562499</v>
      </c>
      <c r="C114" s="4">
        <v>198.30448242187501</v>
      </c>
      <c r="D114" s="4">
        <v>203.23333007812499</v>
      </c>
      <c r="E114" s="4">
        <v>220.67275390624999</v>
      </c>
      <c r="F114" s="4">
        <v>236.93467773437499</v>
      </c>
      <c r="G114" s="4">
        <v>231.38314453125</v>
      </c>
      <c r="H114" s="4">
        <v>246.766630859375</v>
      </c>
      <c r="I114" s="4">
        <v>277.99466796874998</v>
      </c>
      <c r="J114" s="4">
        <v>290.91803710937501</v>
      </c>
      <c r="K114" s="4">
        <v>281.52794921875</v>
      </c>
      <c r="L114" s="4">
        <v>310.96867187499998</v>
      </c>
      <c r="M114" s="4">
        <v>341.71103515624998</v>
      </c>
      <c r="N114" s="4">
        <v>356.29621093750001</v>
      </c>
      <c r="O114" s="4">
        <v>348.92093749999998</v>
      </c>
      <c r="P114" s="4">
        <v>383.00063476562502</v>
      </c>
      <c r="Q114" s="4">
        <v>407.90717773437501</v>
      </c>
      <c r="R114" s="4">
        <v>424.81548828125</v>
      </c>
      <c r="S114" s="4">
        <v>433.95815429687502</v>
      </c>
      <c r="T114" s="4">
        <v>2.1521498786720499</v>
      </c>
      <c r="U114" s="4">
        <v>24.371485817435399</v>
      </c>
    </row>
    <row r="115" spans="1:21" s="4" customFormat="1" x14ac:dyDescent="0.35">
      <c r="A115" s="4" t="s">
        <v>88</v>
      </c>
      <c r="B115" s="4">
        <v>180.07486328125</v>
      </c>
      <c r="C115" s="4">
        <v>165.53449218750001</v>
      </c>
      <c r="D115" s="4">
        <v>169.03438476562499</v>
      </c>
      <c r="E115" s="4">
        <v>184.19048828125</v>
      </c>
      <c r="F115" s="4">
        <v>197.59042968750001</v>
      </c>
      <c r="G115" s="4">
        <v>190.74607421875001</v>
      </c>
      <c r="H115" s="4">
        <v>202.54010742187501</v>
      </c>
      <c r="I115" s="4">
        <v>224.75972656249999</v>
      </c>
      <c r="J115" s="4">
        <v>234.82914062500001</v>
      </c>
      <c r="K115" s="4">
        <v>222.28541015625001</v>
      </c>
      <c r="L115" s="4">
        <v>243.778232421875</v>
      </c>
      <c r="M115" s="4">
        <v>266.44162109374997</v>
      </c>
      <c r="N115" s="4">
        <v>276.05706054687499</v>
      </c>
      <c r="O115" s="4">
        <v>265.73921875000002</v>
      </c>
      <c r="P115" s="4">
        <v>291.09634765624997</v>
      </c>
      <c r="Q115" s="4">
        <v>308.75565429687498</v>
      </c>
      <c r="R115" s="4">
        <v>321.361572265625</v>
      </c>
      <c r="S115" s="4">
        <v>325.20001953125001</v>
      </c>
      <c r="T115" s="4">
        <v>1.19443256347163</v>
      </c>
      <c r="U115" s="4">
        <v>22.375621129972899</v>
      </c>
    </row>
    <row r="116" spans="1:21" s="4" customFormat="1" x14ac:dyDescent="0.35">
      <c r="A116" s="4" t="s">
        <v>89</v>
      </c>
      <c r="B116" s="4">
        <v>32.382646484375002</v>
      </c>
      <c r="C116" s="4">
        <v>32.769990234375001</v>
      </c>
      <c r="D116" s="4">
        <v>34.198945312500001</v>
      </c>
      <c r="E116" s="4">
        <v>36.482265624999997</v>
      </c>
      <c r="F116" s="4">
        <v>39.344248046875002</v>
      </c>
      <c r="G116" s="4">
        <v>40.637070312500001</v>
      </c>
      <c r="H116" s="4">
        <v>44.226523437499999</v>
      </c>
      <c r="I116" s="4">
        <v>53.234941406250002</v>
      </c>
      <c r="J116" s="4">
        <v>56.088896484374999</v>
      </c>
      <c r="K116" s="4">
        <v>59.242539062500001</v>
      </c>
      <c r="L116" s="4">
        <v>67.190439453124995</v>
      </c>
      <c r="M116" s="4">
        <v>75.269414062500005</v>
      </c>
      <c r="N116" s="4">
        <v>80.239150390624999</v>
      </c>
      <c r="O116" s="4">
        <v>83.181718750000002</v>
      </c>
      <c r="P116" s="4">
        <v>91.904287109375005</v>
      </c>
      <c r="Q116" s="4">
        <v>99.151523437500003</v>
      </c>
      <c r="R116" s="4">
        <v>103.453916015625</v>
      </c>
      <c r="S116" s="4">
        <v>108.758134765625</v>
      </c>
      <c r="T116" s="4">
        <v>5.1271319194905001</v>
      </c>
      <c r="U116" s="4">
        <v>30.747640707562301</v>
      </c>
    </row>
    <row r="117" spans="1:21" s="4" customFormat="1" x14ac:dyDescent="0.35">
      <c r="A117" s="4" t="s">
        <v>285</v>
      </c>
      <c r="B117" s="4">
        <v>171.04681640625</v>
      </c>
      <c r="C117" s="4">
        <v>150.82047851562501</v>
      </c>
      <c r="D117" s="4">
        <v>149.72724609375001</v>
      </c>
      <c r="E117" s="4">
        <v>166.74211914062499</v>
      </c>
      <c r="F117" s="4">
        <v>179.08745117187499</v>
      </c>
      <c r="G117" s="4">
        <v>168.75357421875</v>
      </c>
      <c r="H117" s="4">
        <v>175.29051757812499</v>
      </c>
      <c r="I117" s="4">
        <v>200.999423828125</v>
      </c>
      <c r="J117" s="4">
        <v>209.84081054687499</v>
      </c>
      <c r="K117" s="4">
        <v>178.49072265625</v>
      </c>
      <c r="L117" s="4">
        <v>188.95540039062499</v>
      </c>
      <c r="M117" s="4">
        <v>213.34213867187501</v>
      </c>
      <c r="N117" s="4">
        <v>242.499912109375</v>
      </c>
      <c r="O117" s="4">
        <v>227.360478515625</v>
      </c>
      <c r="P117" s="4">
        <v>240.89250976562499</v>
      </c>
      <c r="Q117" s="4">
        <v>274.29569335937498</v>
      </c>
      <c r="R117" s="4">
        <v>297.4521484375</v>
      </c>
      <c r="S117" s="4">
        <v>305.602412109375</v>
      </c>
      <c r="T117" s="4">
        <v>2.7400251484778</v>
      </c>
      <c r="U117" s="4">
        <v>34.413163670559797</v>
      </c>
    </row>
    <row r="118" spans="1:21" s="4" customFormat="1" x14ac:dyDescent="0.35">
      <c r="A118" s="4" t="s">
        <v>86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5.8593749999999998E-5</v>
      </c>
      <c r="Q118" s="4">
        <v>0</v>
      </c>
      <c r="R118" s="4">
        <v>0</v>
      </c>
      <c r="S118" s="4">
        <v>0</v>
      </c>
    </row>
    <row r="119" spans="1:21" s="4" customFormat="1" x14ac:dyDescent="0.35">
      <c r="A119" s="4" t="s">
        <v>87</v>
      </c>
      <c r="B119" s="4">
        <v>171.04681640625</v>
      </c>
      <c r="C119" s="4">
        <v>150.82047851562501</v>
      </c>
      <c r="D119" s="4">
        <v>149.72724609375001</v>
      </c>
      <c r="E119" s="4">
        <v>166.74211914062499</v>
      </c>
      <c r="F119" s="4">
        <v>179.08745117187499</v>
      </c>
      <c r="G119" s="4">
        <v>168.75357421875</v>
      </c>
      <c r="H119" s="4">
        <v>175.29051757812499</v>
      </c>
      <c r="I119" s="4">
        <v>200.999423828125</v>
      </c>
      <c r="J119" s="4">
        <v>209.84081054687499</v>
      </c>
      <c r="K119" s="4">
        <v>178.49072265625</v>
      </c>
      <c r="L119" s="4">
        <v>188.95540039062499</v>
      </c>
      <c r="M119" s="4">
        <v>213.34213867187501</v>
      </c>
      <c r="N119" s="4">
        <v>242.499912109375</v>
      </c>
      <c r="O119" s="4">
        <v>227.360478515625</v>
      </c>
      <c r="P119" s="4">
        <v>240.892451171875</v>
      </c>
      <c r="Q119" s="4">
        <v>274.29569335937498</v>
      </c>
      <c r="R119" s="4">
        <v>297.4521484375</v>
      </c>
      <c r="S119" s="4">
        <v>305.602412109375</v>
      </c>
      <c r="T119" s="4">
        <v>2.7400251484778</v>
      </c>
      <c r="U119" s="4">
        <v>34.413163670559797</v>
      </c>
    </row>
    <row r="120" spans="1:21" s="4" customFormat="1" x14ac:dyDescent="0.35">
      <c r="A120" s="4" t="s">
        <v>88</v>
      </c>
      <c r="B120" s="4">
        <v>150.54017578125001</v>
      </c>
      <c r="C120" s="4">
        <v>131.663203125</v>
      </c>
      <c r="D120" s="4">
        <v>130.84780273437499</v>
      </c>
      <c r="E120" s="4">
        <v>146.058076171875</v>
      </c>
      <c r="F120" s="4">
        <v>157.20221679687501</v>
      </c>
      <c r="G120" s="4">
        <v>146.97996093750001</v>
      </c>
      <c r="H120" s="4">
        <v>152.57993164062501</v>
      </c>
      <c r="I120" s="4">
        <v>171.10888671875</v>
      </c>
      <c r="J120" s="4">
        <v>178.50374023437499</v>
      </c>
      <c r="K120" s="4">
        <v>148.09380859375</v>
      </c>
      <c r="L120" s="4">
        <v>157.497529296875</v>
      </c>
      <c r="M120" s="4">
        <v>178.59832031249999</v>
      </c>
      <c r="N120" s="4">
        <v>203.391240234375</v>
      </c>
      <c r="O120" s="4">
        <v>188.72426757812499</v>
      </c>
      <c r="P120" s="4">
        <v>200.27074218749999</v>
      </c>
      <c r="Q120" s="4">
        <v>228.56954101562499</v>
      </c>
      <c r="R120" s="4">
        <v>230.16260742187501</v>
      </c>
      <c r="S120" s="4">
        <v>234.64589843749999</v>
      </c>
      <c r="T120" s="4">
        <v>1.94787983410676</v>
      </c>
      <c r="U120" s="4">
        <v>24.332658141256299</v>
      </c>
    </row>
    <row r="121" spans="1:21" s="4" customFormat="1" x14ac:dyDescent="0.35">
      <c r="A121" s="4" t="s">
        <v>89</v>
      </c>
      <c r="B121" s="4">
        <v>20.506640624999999</v>
      </c>
      <c r="C121" s="4">
        <v>19.157275390624999</v>
      </c>
      <c r="D121" s="4">
        <v>18.879443359374999</v>
      </c>
      <c r="E121" s="4">
        <v>20.684042968749999</v>
      </c>
      <c r="F121" s="4">
        <v>21.885234375</v>
      </c>
      <c r="G121" s="4">
        <v>21.77361328125</v>
      </c>
      <c r="H121" s="4">
        <v>22.710585937499999</v>
      </c>
      <c r="I121" s="4">
        <v>29.890537109375</v>
      </c>
      <c r="J121" s="4">
        <v>31.3370703125</v>
      </c>
      <c r="K121" s="4">
        <v>30.396914062499999</v>
      </c>
      <c r="L121" s="4">
        <v>31.457871093750001</v>
      </c>
      <c r="M121" s="4">
        <v>34.743818359374998</v>
      </c>
      <c r="N121" s="4">
        <v>39.108671874999999</v>
      </c>
      <c r="O121" s="4">
        <v>38.636210937500003</v>
      </c>
      <c r="P121" s="4">
        <v>40.621708984374997</v>
      </c>
      <c r="Q121" s="4">
        <v>45.726152343750002</v>
      </c>
      <c r="R121" s="4">
        <v>67.289541015625005</v>
      </c>
      <c r="S121" s="4">
        <v>70.956513671875001</v>
      </c>
      <c r="T121" s="4">
        <v>5.4495432735950802</v>
      </c>
      <c r="U121" s="4">
        <v>83.652878867076396</v>
      </c>
    </row>
    <row r="122" spans="1:21" s="4" customFormat="1" x14ac:dyDescent="0.35">
      <c r="A122" s="4" t="s">
        <v>286</v>
      </c>
      <c r="B122" s="4">
        <v>220.96517578125</v>
      </c>
      <c r="C122" s="4">
        <v>213.87441406249999</v>
      </c>
      <c r="D122" s="4">
        <v>222.04057617187499</v>
      </c>
      <c r="E122" s="4">
        <v>239.06159179687501</v>
      </c>
      <c r="F122" s="4">
        <v>258.00982421875</v>
      </c>
      <c r="G122" s="4">
        <v>255.69181640625001</v>
      </c>
      <c r="H122" s="4">
        <v>274.51768554687499</v>
      </c>
      <c r="I122" s="4">
        <v>307.30496093750003</v>
      </c>
      <c r="J122" s="4">
        <v>319.79842773437503</v>
      </c>
      <c r="K122" s="4">
        <v>300.33006835937499</v>
      </c>
      <c r="L122" s="4">
        <v>323.23674804687499</v>
      </c>
      <c r="M122" s="4">
        <v>344.61248046874999</v>
      </c>
      <c r="N122" s="4">
        <v>350.11336914062503</v>
      </c>
      <c r="O122" s="4">
        <v>336.53223632812501</v>
      </c>
      <c r="P122" s="4">
        <v>358.047119140625</v>
      </c>
      <c r="Q122" s="4">
        <v>370.58885742187499</v>
      </c>
      <c r="R122" s="4">
        <v>372.01524414062499</v>
      </c>
      <c r="S122" s="4">
        <v>373.14986328125002</v>
      </c>
      <c r="T122" s="4">
        <v>0.304992647074465</v>
      </c>
      <c r="U122" s="4">
        <v>10.8808675664052</v>
      </c>
    </row>
    <row r="123" spans="1:21" s="4" customFormat="1" x14ac:dyDescent="0.35">
      <c r="A123" s="4" t="s">
        <v>86</v>
      </c>
      <c r="B123" s="4">
        <v>17.1731640625</v>
      </c>
      <c r="C123" s="4">
        <v>19.067441406250001</v>
      </c>
      <c r="D123" s="4">
        <v>22.5615234375</v>
      </c>
      <c r="E123" s="4">
        <v>23.0390625</v>
      </c>
      <c r="F123" s="4">
        <v>24.8896484375</v>
      </c>
      <c r="G123" s="4">
        <v>28.3095703125</v>
      </c>
      <c r="H123" s="4">
        <v>31.3662109375</v>
      </c>
      <c r="I123" s="4">
        <v>34.748046875</v>
      </c>
      <c r="J123" s="4">
        <v>36.4130859375</v>
      </c>
      <c r="K123" s="4">
        <v>34.1337890625</v>
      </c>
      <c r="L123" s="4">
        <v>36.20703125</v>
      </c>
      <c r="M123" s="4">
        <v>39.232421875</v>
      </c>
      <c r="N123" s="4">
        <v>42.751953125</v>
      </c>
      <c r="O123" s="4">
        <v>42.798828125</v>
      </c>
      <c r="P123" s="4">
        <v>44.307675781249998</v>
      </c>
      <c r="Q123" s="4">
        <v>46.0751953125</v>
      </c>
      <c r="R123" s="4">
        <v>45.1962890625</v>
      </c>
      <c r="S123" s="4">
        <v>44.3505859375</v>
      </c>
      <c r="T123" s="4">
        <v>-1.87117823728961</v>
      </c>
      <c r="U123" s="4">
        <v>3.6257016382969001</v>
      </c>
    </row>
    <row r="124" spans="1:21" s="4" customFormat="1" x14ac:dyDescent="0.35">
      <c r="A124" s="4" t="s">
        <v>87</v>
      </c>
      <c r="B124" s="4">
        <v>203.79201171874999</v>
      </c>
      <c r="C124" s="4">
        <v>194.80697265625</v>
      </c>
      <c r="D124" s="4">
        <v>199.47905273437499</v>
      </c>
      <c r="E124" s="4">
        <v>216.02252929687501</v>
      </c>
      <c r="F124" s="4">
        <v>233.12017578125</v>
      </c>
      <c r="G124" s="4">
        <v>227.38224609375001</v>
      </c>
      <c r="H124" s="4">
        <v>243.15147460937499</v>
      </c>
      <c r="I124" s="4">
        <v>272.55691406250003</v>
      </c>
      <c r="J124" s="4">
        <v>283.38534179687503</v>
      </c>
      <c r="K124" s="4">
        <v>266.19627929687499</v>
      </c>
      <c r="L124" s="4">
        <v>287.02971679687499</v>
      </c>
      <c r="M124" s="4">
        <v>305.38005859374999</v>
      </c>
      <c r="N124" s="4">
        <v>307.36141601562503</v>
      </c>
      <c r="O124" s="4">
        <v>293.73340820312501</v>
      </c>
      <c r="P124" s="4">
        <v>313.739443359375</v>
      </c>
      <c r="Q124" s="4">
        <v>324.51366210937499</v>
      </c>
      <c r="R124" s="4">
        <v>326.81895507812499</v>
      </c>
      <c r="S124" s="4">
        <v>328.79927734375002</v>
      </c>
      <c r="T124" s="4">
        <v>0.60593861979381103</v>
      </c>
      <c r="U124" s="4">
        <v>11.937991444397101</v>
      </c>
    </row>
    <row r="125" spans="1:21" s="4" customFormat="1" x14ac:dyDescent="0.35">
      <c r="A125" s="4" t="s">
        <v>88</v>
      </c>
      <c r="B125" s="4">
        <v>173.15775390625001</v>
      </c>
      <c r="C125" s="4">
        <v>162.98555664062499</v>
      </c>
      <c r="D125" s="4">
        <v>166.28455078125</v>
      </c>
      <c r="E125" s="4">
        <v>180.48853515625001</v>
      </c>
      <c r="F125" s="4">
        <v>194.77665039062501</v>
      </c>
      <c r="G125" s="4">
        <v>187.79274414062499</v>
      </c>
      <c r="H125" s="4">
        <v>199.77835937500001</v>
      </c>
      <c r="I125" s="4">
        <v>220.38747070312499</v>
      </c>
      <c r="J125" s="4">
        <v>228.686923828125</v>
      </c>
      <c r="K125" s="4">
        <v>210.20563476562501</v>
      </c>
      <c r="L125" s="4">
        <v>226.218349609375</v>
      </c>
      <c r="M125" s="4">
        <v>241.81264648437499</v>
      </c>
      <c r="N125" s="4">
        <v>241.47804687499999</v>
      </c>
      <c r="O125" s="4">
        <v>225.77978515625</v>
      </c>
      <c r="P125" s="4">
        <v>240.34621093749999</v>
      </c>
      <c r="Q125" s="4">
        <v>247.0448046875</v>
      </c>
      <c r="R125" s="4">
        <v>247.82109374999999</v>
      </c>
      <c r="S125" s="4">
        <v>246.84435546875</v>
      </c>
      <c r="T125" s="4">
        <v>-0.394130405313808</v>
      </c>
      <c r="U125" s="4">
        <v>9.3296972082431306</v>
      </c>
    </row>
    <row r="126" spans="1:21" s="4" customFormat="1" x14ac:dyDescent="0.35">
      <c r="A126" s="4" t="s">
        <v>89</v>
      </c>
      <c r="B126" s="4">
        <v>30.6342578125</v>
      </c>
      <c r="C126" s="4">
        <v>31.821416015625001</v>
      </c>
      <c r="D126" s="4">
        <v>33.194501953124998</v>
      </c>
      <c r="E126" s="4">
        <v>35.533994140624998</v>
      </c>
      <c r="F126" s="4">
        <v>38.343525390624997</v>
      </c>
      <c r="G126" s="4">
        <v>39.589501953125001</v>
      </c>
      <c r="H126" s="4">
        <v>43.373115234375</v>
      </c>
      <c r="I126" s="4">
        <v>52.169443359375002</v>
      </c>
      <c r="J126" s="4">
        <v>54.69841796875</v>
      </c>
      <c r="K126" s="4">
        <v>55.990644531249998</v>
      </c>
      <c r="L126" s="4">
        <v>60.811367187499997</v>
      </c>
      <c r="M126" s="4">
        <v>63.567412109374999</v>
      </c>
      <c r="N126" s="4">
        <v>65.883369140625007</v>
      </c>
      <c r="O126" s="4">
        <v>67.953623046874995</v>
      </c>
      <c r="P126" s="4">
        <v>73.393232421874998</v>
      </c>
      <c r="Q126" s="4">
        <v>77.468857421875001</v>
      </c>
      <c r="R126" s="4">
        <v>78.997861328124998</v>
      </c>
      <c r="S126" s="4">
        <v>81.954921874999997</v>
      </c>
      <c r="T126" s="4">
        <v>3.7432159518756798</v>
      </c>
      <c r="U126" s="4">
        <v>20.6041976871002</v>
      </c>
    </row>
    <row r="127" spans="1:21" s="4" customFormat="1" x14ac:dyDescent="0.35">
      <c r="A127" s="4" t="s">
        <v>287</v>
      </c>
      <c r="B127" s="4">
        <v>0</v>
      </c>
      <c r="C127" s="4">
        <v>0</v>
      </c>
      <c r="D127" s="4">
        <v>0</v>
      </c>
      <c r="E127" s="4">
        <v>0</v>
      </c>
      <c r="F127" s="4">
        <v>6.25E-2</v>
      </c>
      <c r="G127" s="4">
        <v>0.1806640625</v>
      </c>
      <c r="H127" s="4">
        <v>0.2548828125</v>
      </c>
      <c r="I127" s="4">
        <v>1.9729980468749999</v>
      </c>
      <c r="J127" s="4">
        <v>4.1133398437500004</v>
      </c>
      <c r="K127" s="4">
        <v>12.066611328124999</v>
      </c>
      <c r="L127" s="4">
        <v>21.370966796874999</v>
      </c>
      <c r="M127" s="4">
        <v>34.758007812499997</v>
      </c>
      <c r="N127" s="4">
        <v>47.223642578125002</v>
      </c>
      <c r="O127" s="4">
        <v>54.059921875000001</v>
      </c>
      <c r="P127" s="4">
        <v>68.514599609374997</v>
      </c>
      <c r="Q127" s="4">
        <v>81.994140625</v>
      </c>
      <c r="R127" s="4">
        <v>97.9697265625</v>
      </c>
      <c r="S127" s="4">
        <v>105.7576953125</v>
      </c>
      <c r="T127" s="4">
        <v>7.9493625462266202</v>
      </c>
      <c r="U127" s="4">
        <v>95.630499720362394</v>
      </c>
    </row>
    <row r="128" spans="1:21" s="4" customFormat="1" x14ac:dyDescent="0.35">
      <c r="A128" s="4" t="s">
        <v>86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0.11328125</v>
      </c>
      <c r="L128" s="4">
        <v>0.11328125</v>
      </c>
      <c r="M128" s="4">
        <v>0.3994140625</v>
      </c>
      <c r="N128" s="4">
        <v>0.77734375</v>
      </c>
      <c r="O128" s="4">
        <v>1.279296875</v>
      </c>
      <c r="P128" s="4">
        <v>0.7958984375</v>
      </c>
      <c r="Q128" s="4">
        <v>1.11328125</v>
      </c>
      <c r="R128" s="4">
        <v>1.3466796875</v>
      </c>
      <c r="S128" s="4">
        <v>1.8212890625</v>
      </c>
      <c r="T128" s="4">
        <v>35.242929659173299</v>
      </c>
      <c r="U128" s="4">
        <v>42.366412213740503</v>
      </c>
    </row>
    <row r="129" spans="1:21" s="4" customFormat="1" x14ac:dyDescent="0.35">
      <c r="A129" s="4" t="s">
        <v>87</v>
      </c>
      <c r="B129" s="4">
        <v>0</v>
      </c>
      <c r="C129" s="4">
        <v>0</v>
      </c>
      <c r="D129" s="4">
        <v>0</v>
      </c>
      <c r="E129" s="4">
        <v>0</v>
      </c>
      <c r="F129" s="4">
        <v>6.25E-2</v>
      </c>
      <c r="G129" s="4">
        <v>0.1806640625</v>
      </c>
      <c r="H129" s="4">
        <v>0.2548828125</v>
      </c>
      <c r="I129" s="4">
        <v>1.9729980468749999</v>
      </c>
      <c r="J129" s="4">
        <v>4.1133398437500004</v>
      </c>
      <c r="K129" s="4">
        <v>11.953330078124999</v>
      </c>
      <c r="L129" s="4">
        <v>21.257685546874999</v>
      </c>
      <c r="M129" s="4">
        <v>34.358593749999997</v>
      </c>
      <c r="N129" s="4">
        <v>46.446298828125002</v>
      </c>
      <c r="O129" s="4">
        <v>52.780625000000001</v>
      </c>
      <c r="P129" s="4">
        <v>67.718701171874997</v>
      </c>
      <c r="Q129" s="4">
        <v>80.880859375</v>
      </c>
      <c r="R129" s="4">
        <v>96.623046875</v>
      </c>
      <c r="S129" s="4">
        <v>103.93640625</v>
      </c>
      <c r="T129" s="4">
        <v>7.5689595924885298</v>
      </c>
      <c r="U129" s="4">
        <v>96.921514760387893</v>
      </c>
    </row>
    <row r="130" spans="1:21" s="4" customFormat="1" x14ac:dyDescent="0.35">
      <c r="A130" s="4" t="s">
        <v>88</v>
      </c>
      <c r="B130" s="4">
        <v>0</v>
      </c>
      <c r="C130" s="4">
        <v>0</v>
      </c>
      <c r="D130" s="4">
        <v>0</v>
      </c>
      <c r="E130" s="4">
        <v>0</v>
      </c>
      <c r="F130" s="4">
        <v>5.95703125E-2</v>
      </c>
      <c r="G130" s="4">
        <v>0.17578125</v>
      </c>
      <c r="H130" s="4">
        <v>0.2431640625</v>
      </c>
      <c r="I130" s="4">
        <v>1.7685546875</v>
      </c>
      <c r="J130" s="4">
        <v>3.5791015625</v>
      </c>
      <c r="K130" s="4">
        <v>9.5712890625</v>
      </c>
      <c r="L130" s="4">
        <v>15.482421875</v>
      </c>
      <c r="M130" s="4">
        <v>23.3583984375</v>
      </c>
      <c r="N130" s="4">
        <v>32.7998046875</v>
      </c>
      <c r="O130" s="4">
        <v>38.251953125</v>
      </c>
      <c r="P130" s="4">
        <v>49.5068359375</v>
      </c>
      <c r="Q130" s="4">
        <v>59.90625</v>
      </c>
      <c r="R130" s="4">
        <v>72.6103515625</v>
      </c>
      <c r="S130" s="4">
        <v>77.544921875</v>
      </c>
      <c r="T130" s="4">
        <v>6.7959598133229298</v>
      </c>
      <c r="U130" s="4">
        <v>102.72147051314801</v>
      </c>
    </row>
    <row r="131" spans="1:21" s="4" customFormat="1" x14ac:dyDescent="0.35">
      <c r="A131" s="4" t="s">
        <v>89</v>
      </c>
      <c r="B131" s="4">
        <v>0</v>
      </c>
      <c r="C131" s="4">
        <v>0</v>
      </c>
      <c r="D131" s="4">
        <v>0</v>
      </c>
      <c r="E131" s="4">
        <v>0</v>
      </c>
      <c r="F131" s="4">
        <v>2.9296875E-3</v>
      </c>
      <c r="G131" s="4">
        <v>4.8828125E-3</v>
      </c>
      <c r="H131" s="4">
        <v>1.171875E-2</v>
      </c>
      <c r="I131" s="4">
        <v>0.20444335937499999</v>
      </c>
      <c r="J131" s="4">
        <v>0.53423828124999995</v>
      </c>
      <c r="K131" s="4">
        <v>2.382041015625</v>
      </c>
      <c r="L131" s="4">
        <v>5.7752636718749999</v>
      </c>
      <c r="M131" s="4">
        <v>11.000195312500001</v>
      </c>
      <c r="N131" s="4">
        <v>13.646494140625</v>
      </c>
      <c r="O131" s="4">
        <v>14.528671875000001</v>
      </c>
      <c r="P131" s="4">
        <v>18.211865234375001</v>
      </c>
      <c r="Q131" s="4">
        <v>20.974609375</v>
      </c>
      <c r="R131" s="4">
        <v>24.0126953125</v>
      </c>
      <c r="S131" s="4">
        <v>26.391484375000001</v>
      </c>
      <c r="T131" s="4">
        <v>9.9063809020293796</v>
      </c>
      <c r="U131" s="4">
        <v>81.651045615620006</v>
      </c>
    </row>
    <row r="132" spans="1:21" s="4" customFormat="1" x14ac:dyDescent="0.35">
      <c r="A132" s="4" t="s">
        <v>288</v>
      </c>
      <c r="B132" s="4">
        <v>25.106141085265499</v>
      </c>
      <c r="C132" s="4">
        <v>22.9230548475817</v>
      </c>
      <c r="D132" s="4">
        <v>23.0565243174877</v>
      </c>
      <c r="E132" s="4">
        <v>24.776645861324798</v>
      </c>
      <c r="F132" s="4">
        <v>26.318374225447101</v>
      </c>
      <c r="G132" s="4">
        <v>25.364214678296101</v>
      </c>
      <c r="H132" s="4">
        <v>26.377805574633701</v>
      </c>
      <c r="I132" s="4">
        <v>29.573262929068701</v>
      </c>
      <c r="J132" s="4">
        <v>28.9935167748996</v>
      </c>
      <c r="K132" s="4">
        <v>27.726174704085299</v>
      </c>
      <c r="L132" s="4">
        <v>29.9493417680834</v>
      </c>
      <c r="M132" s="4">
        <v>33.470959903566502</v>
      </c>
      <c r="N132" s="4">
        <v>35.111673812850299</v>
      </c>
      <c r="O132" s="4">
        <v>34.095100254027997</v>
      </c>
      <c r="P132" s="4">
        <v>36.447624596369998</v>
      </c>
      <c r="Q132" s="4">
        <v>38.778263338498903</v>
      </c>
      <c r="R132" s="4">
        <v>41.0816506106584</v>
      </c>
      <c r="S132" s="4">
        <v>42.623200057544899</v>
      </c>
      <c r="T132" s="4">
        <v>3.7524038688130399</v>
      </c>
      <c r="U132" s="4">
        <v>25.012684344605699</v>
      </c>
    </row>
    <row r="133" spans="1:21" s="4" customFormat="1" x14ac:dyDescent="0.35">
      <c r="A133" s="4" t="s">
        <v>289</v>
      </c>
      <c r="B133" s="4">
        <v>84.868989056571095</v>
      </c>
      <c r="C133" s="4">
        <v>73.201541953010306</v>
      </c>
      <c r="D133" s="4">
        <v>70.328391006947697</v>
      </c>
      <c r="E133" s="4">
        <v>76.269425110461697</v>
      </c>
      <c r="F133" s="4">
        <v>80.121036151291804</v>
      </c>
      <c r="G133" s="4">
        <v>73.049651964341905</v>
      </c>
      <c r="H133" s="4">
        <v>73.465515298601701</v>
      </c>
      <c r="I133" s="4">
        <v>82.813857415040999</v>
      </c>
      <c r="J133" s="4">
        <v>85.129989929132506</v>
      </c>
      <c r="K133" s="4">
        <v>71.487207928174001</v>
      </c>
      <c r="L133" s="4">
        <v>74.832759218217205</v>
      </c>
      <c r="M133" s="4">
        <v>84.273407772403303</v>
      </c>
      <c r="N133" s="4">
        <v>95.148136114291702</v>
      </c>
      <c r="O133" s="4">
        <v>88.350178872201298</v>
      </c>
      <c r="P133" s="4">
        <v>92.486996896157706</v>
      </c>
      <c r="Q133" s="4">
        <v>104.00108223074901</v>
      </c>
      <c r="R133" s="4">
        <v>112.594624430305</v>
      </c>
      <c r="S133" s="4">
        <v>113.746713450691</v>
      </c>
      <c r="T133" s="4">
        <v>1.0232184939686699</v>
      </c>
      <c r="U133" s="4">
        <v>28.745312010319601</v>
      </c>
    </row>
    <row r="134" spans="1:21" s="4" customFormat="1" x14ac:dyDescent="0.35">
      <c r="A134" s="4" t="s">
        <v>290</v>
      </c>
      <c r="F134" s="4">
        <v>12.009529045262999</v>
      </c>
      <c r="G134" s="4">
        <v>8.9582446682744603</v>
      </c>
      <c r="H134" s="4">
        <v>4.0041350173041499</v>
      </c>
      <c r="I134" s="4">
        <v>14.7807956104252</v>
      </c>
      <c r="J134" s="4">
        <v>14.0524135234726</v>
      </c>
      <c r="K134" s="4">
        <v>25.402708844037299</v>
      </c>
      <c r="L134" s="4">
        <v>33.739218561093701</v>
      </c>
      <c r="M134" s="4">
        <v>36.885087141372303</v>
      </c>
      <c r="N134" s="4">
        <v>44.717995755556203</v>
      </c>
      <c r="O134" s="4">
        <v>48.1751670954215</v>
      </c>
      <c r="P134" s="4">
        <v>52.6291704118821</v>
      </c>
      <c r="Q134" s="4">
        <v>55.702356124907602</v>
      </c>
      <c r="R134" s="4">
        <v>54.173062786280298</v>
      </c>
      <c r="S134" s="4">
        <v>47.3760758871775</v>
      </c>
      <c r="T134" s="4">
        <v>-12.546801951955</v>
      </c>
      <c r="U134" s="4">
        <v>-1.6587201590008001</v>
      </c>
    </row>
    <row r="136" spans="1:21" x14ac:dyDescent="0.35">
      <c r="A136" s="2" t="s">
        <v>291</v>
      </c>
    </row>
    <row r="138" spans="1:21" x14ac:dyDescent="0.35">
      <c r="A138" s="3" t="s">
        <v>51</v>
      </c>
      <c r="B138" s="3" t="s">
        <v>3</v>
      </c>
      <c r="C138" s="3" t="s">
        <v>4</v>
      </c>
      <c r="D138" s="3" t="s">
        <v>5</v>
      </c>
      <c r="E138" s="3" t="s">
        <v>6</v>
      </c>
      <c r="F138" s="3" t="s">
        <v>7</v>
      </c>
      <c r="G138" s="3" t="s">
        <v>8</v>
      </c>
      <c r="H138" s="3" t="s">
        <v>9</v>
      </c>
      <c r="I138" s="3" t="s">
        <v>10</v>
      </c>
      <c r="J138" s="3" t="s">
        <v>11</v>
      </c>
      <c r="K138" s="3" t="s">
        <v>12</v>
      </c>
      <c r="L138" s="3" t="s">
        <v>13</v>
      </c>
      <c r="M138" s="3" t="s">
        <v>14</v>
      </c>
      <c r="N138" s="3" t="s">
        <v>15</v>
      </c>
      <c r="O138" s="3" t="s">
        <v>16</v>
      </c>
      <c r="P138" s="3" t="s">
        <v>17</v>
      </c>
      <c r="Q138" s="3" t="s">
        <v>18</v>
      </c>
      <c r="R138" s="3" t="s">
        <v>19</v>
      </c>
      <c r="S138" s="3" t="s">
        <v>20</v>
      </c>
      <c r="T138" s="3" t="s">
        <v>21</v>
      </c>
      <c r="U138" s="3" t="s">
        <v>22</v>
      </c>
    </row>
    <row r="139" spans="1:21" x14ac:dyDescent="0.35">
      <c r="A139" t="s">
        <v>52</v>
      </c>
      <c r="B139">
        <v>66.489999999999995</v>
      </c>
      <c r="C139">
        <v>63.34</v>
      </c>
      <c r="D139">
        <v>63.99</v>
      </c>
      <c r="E139">
        <v>68.150000000000006</v>
      </c>
      <c r="F139">
        <v>74.78</v>
      </c>
      <c r="G139">
        <v>76.17</v>
      </c>
      <c r="H139">
        <v>83.23</v>
      </c>
      <c r="I139">
        <v>97.28</v>
      </c>
      <c r="J139">
        <v>105.13</v>
      </c>
      <c r="K139">
        <v>108.79</v>
      </c>
      <c r="L139">
        <v>123.19</v>
      </c>
      <c r="M139">
        <v>138.53</v>
      </c>
      <c r="N139">
        <v>149.07</v>
      </c>
      <c r="O139">
        <v>148.24</v>
      </c>
      <c r="P139">
        <v>159.13</v>
      </c>
      <c r="Q139">
        <v>173.08</v>
      </c>
      <c r="R139">
        <v>184.75</v>
      </c>
      <c r="S139">
        <v>187.49</v>
      </c>
      <c r="T139">
        <v>1.48</v>
      </c>
      <c r="U139">
        <v>26.48</v>
      </c>
    </row>
    <row r="140" spans="1:21" x14ac:dyDescent="0.35">
      <c r="A140" t="s">
        <v>54</v>
      </c>
      <c r="B140">
        <v>52.38</v>
      </c>
      <c r="C140">
        <v>50.63</v>
      </c>
      <c r="D140">
        <v>54.09</v>
      </c>
      <c r="E140">
        <v>60.4</v>
      </c>
      <c r="F140">
        <v>65.45</v>
      </c>
      <c r="G140">
        <v>66.010000000000005</v>
      </c>
      <c r="H140">
        <v>71.55</v>
      </c>
      <c r="I140">
        <v>81.569999999999993</v>
      </c>
      <c r="J140">
        <v>88.5</v>
      </c>
      <c r="K140">
        <v>101.32</v>
      </c>
      <c r="L140">
        <v>112.04</v>
      </c>
      <c r="M140">
        <v>124.56</v>
      </c>
      <c r="N140">
        <v>129.84</v>
      </c>
      <c r="O140">
        <v>124.9</v>
      </c>
      <c r="P140">
        <v>144.44</v>
      </c>
      <c r="Q140">
        <v>149.61000000000001</v>
      </c>
      <c r="R140">
        <v>154.85</v>
      </c>
      <c r="S140">
        <v>154.51</v>
      </c>
      <c r="T140">
        <v>-0.22</v>
      </c>
      <c r="U140">
        <v>23.71</v>
      </c>
    </row>
    <row r="141" spans="1:21" x14ac:dyDescent="0.35">
      <c r="A141" t="s">
        <v>53</v>
      </c>
      <c r="B141">
        <v>76.66</v>
      </c>
      <c r="C141">
        <v>75.39</v>
      </c>
      <c r="D141">
        <v>79.58</v>
      </c>
      <c r="E141">
        <v>86.04</v>
      </c>
      <c r="F141">
        <v>93.23</v>
      </c>
      <c r="G141">
        <v>92.57</v>
      </c>
      <c r="H141">
        <v>99.29</v>
      </c>
      <c r="I141">
        <v>108.54</v>
      </c>
      <c r="J141">
        <v>110.47</v>
      </c>
      <c r="K141">
        <v>105.65</v>
      </c>
      <c r="L141">
        <v>112.02</v>
      </c>
      <c r="M141">
        <v>118.1</v>
      </c>
      <c r="N141">
        <v>120.71</v>
      </c>
      <c r="O141">
        <v>119.58</v>
      </c>
      <c r="P141">
        <v>124.27</v>
      </c>
      <c r="Q141">
        <v>132.25</v>
      </c>
      <c r="R141">
        <v>131.33000000000001</v>
      </c>
      <c r="S141">
        <v>137.62</v>
      </c>
      <c r="T141">
        <v>4.79</v>
      </c>
      <c r="U141">
        <v>15.09</v>
      </c>
    </row>
    <row r="142" spans="1:21" x14ac:dyDescent="0.35">
      <c r="A142" t="s">
        <v>271</v>
      </c>
      <c r="B142">
        <v>35.340000000000003</v>
      </c>
      <c r="C142">
        <v>28.34</v>
      </c>
      <c r="D142">
        <v>28.53</v>
      </c>
      <c r="E142">
        <v>29.58</v>
      </c>
      <c r="F142">
        <v>28.84</v>
      </c>
      <c r="G142">
        <v>25.48</v>
      </c>
      <c r="H142">
        <v>24.51</v>
      </c>
      <c r="I142">
        <v>25.83</v>
      </c>
      <c r="J142">
        <v>23.73</v>
      </c>
    </row>
    <row r="143" spans="1:21" x14ac:dyDescent="0.35">
      <c r="A143" t="s">
        <v>56</v>
      </c>
      <c r="B143">
        <v>0.37</v>
      </c>
      <c r="C143">
        <v>0.46</v>
      </c>
      <c r="D143">
        <v>0.52</v>
      </c>
      <c r="E143">
        <v>0.48</v>
      </c>
      <c r="F143">
        <v>0.5</v>
      </c>
      <c r="G143">
        <v>0.56999999999999995</v>
      </c>
      <c r="H143">
        <v>0.63</v>
      </c>
      <c r="I143">
        <v>0.62</v>
      </c>
      <c r="J143">
        <v>0.62</v>
      </c>
      <c r="K143">
        <v>0.7</v>
      </c>
      <c r="L143">
        <v>0.75</v>
      </c>
      <c r="M143">
        <v>0.71</v>
      </c>
      <c r="N143">
        <v>0.72</v>
      </c>
      <c r="O143">
        <v>0.79</v>
      </c>
      <c r="P143">
        <v>0.78</v>
      </c>
      <c r="Q143">
        <v>0.67</v>
      </c>
      <c r="R143">
        <v>0.65</v>
      </c>
      <c r="S143">
        <v>0.72</v>
      </c>
      <c r="T143">
        <v>9.56</v>
      </c>
      <c r="U143">
        <v>-9.3699999999999992</v>
      </c>
    </row>
    <row r="144" spans="1:21" x14ac:dyDescent="0.35">
      <c r="A144" t="s">
        <v>81</v>
      </c>
      <c r="B144">
        <v>231.24</v>
      </c>
      <c r="C144">
        <v>218.16</v>
      </c>
      <c r="D144">
        <v>226.72</v>
      </c>
      <c r="E144">
        <v>244.64</v>
      </c>
      <c r="F144">
        <v>262.79000000000002</v>
      </c>
      <c r="G144">
        <v>260.81</v>
      </c>
      <c r="H144">
        <v>279.20999999999998</v>
      </c>
      <c r="I144">
        <v>313.83999999999997</v>
      </c>
      <c r="J144">
        <v>328.45</v>
      </c>
      <c r="K144">
        <v>316.45999999999998</v>
      </c>
      <c r="L144">
        <v>348</v>
      </c>
      <c r="M144">
        <v>381.91</v>
      </c>
      <c r="N144">
        <v>400.35</v>
      </c>
      <c r="O144">
        <v>393.51</v>
      </c>
      <c r="P144">
        <v>428.62</v>
      </c>
      <c r="Q144">
        <v>455.62</v>
      </c>
      <c r="R144">
        <v>471.59</v>
      </c>
      <c r="S144">
        <v>480.34</v>
      </c>
      <c r="T144">
        <v>1.86</v>
      </c>
      <c r="U144">
        <v>22.07</v>
      </c>
    </row>
    <row r="146" spans="1:21" x14ac:dyDescent="0.35">
      <c r="A146" s="2" t="s">
        <v>292</v>
      </c>
    </row>
    <row r="148" spans="1:21" x14ac:dyDescent="0.35">
      <c r="A148" s="3" t="s">
        <v>51</v>
      </c>
      <c r="B148" s="3" t="s">
        <v>3</v>
      </c>
      <c r="C148" s="3" t="s">
        <v>4</v>
      </c>
      <c r="D148" s="3" t="s">
        <v>5</v>
      </c>
      <c r="E148" s="3" t="s">
        <v>6</v>
      </c>
      <c r="F148" s="3" t="s">
        <v>7</v>
      </c>
      <c r="G148" s="3" t="s">
        <v>8</v>
      </c>
      <c r="H148" s="3" t="s">
        <v>9</v>
      </c>
      <c r="I148" s="3" t="s">
        <v>10</v>
      </c>
      <c r="J148" s="3" t="s">
        <v>11</v>
      </c>
      <c r="K148" s="3" t="s">
        <v>12</v>
      </c>
      <c r="L148" s="3" t="s">
        <v>13</v>
      </c>
      <c r="M148" s="3" t="s">
        <v>14</v>
      </c>
      <c r="N148" s="3" t="s">
        <v>15</v>
      </c>
      <c r="O148" s="3" t="s">
        <v>16</v>
      </c>
      <c r="P148" s="3" t="s">
        <v>17</v>
      </c>
      <c r="Q148" s="3" t="s">
        <v>18</v>
      </c>
      <c r="R148" s="3" t="s">
        <v>19</v>
      </c>
      <c r="S148" s="3" t="s">
        <v>20</v>
      </c>
      <c r="T148" s="3" t="s">
        <v>21</v>
      </c>
      <c r="U148" s="3" t="s">
        <v>22</v>
      </c>
    </row>
    <row r="149" spans="1:21" x14ac:dyDescent="0.35">
      <c r="A149" t="s">
        <v>52</v>
      </c>
      <c r="B149">
        <v>52.55</v>
      </c>
      <c r="C149">
        <v>47.04</v>
      </c>
      <c r="D149">
        <v>45.53</v>
      </c>
      <c r="E149">
        <v>49.29</v>
      </c>
      <c r="F149">
        <v>54.43</v>
      </c>
      <c r="G149">
        <v>53.53</v>
      </c>
      <c r="H149">
        <v>56.94</v>
      </c>
      <c r="I149">
        <v>67.69</v>
      </c>
      <c r="J149">
        <v>73.209999999999994</v>
      </c>
      <c r="K149">
        <v>72.2</v>
      </c>
      <c r="L149">
        <v>78.8</v>
      </c>
      <c r="M149">
        <v>88.94</v>
      </c>
      <c r="N149">
        <v>94.68</v>
      </c>
      <c r="O149">
        <v>90.19</v>
      </c>
      <c r="P149">
        <v>95.88</v>
      </c>
      <c r="Q149">
        <v>106.85</v>
      </c>
      <c r="R149">
        <v>137.21</v>
      </c>
      <c r="S149">
        <v>136.02000000000001</v>
      </c>
      <c r="T149">
        <v>-0.87</v>
      </c>
      <c r="U149">
        <v>50.82</v>
      </c>
    </row>
    <row r="150" spans="1:21" x14ac:dyDescent="0.35">
      <c r="A150" t="s">
        <v>54</v>
      </c>
      <c r="B150">
        <v>33.19</v>
      </c>
      <c r="C150">
        <v>29.82</v>
      </c>
      <c r="D150">
        <v>30.5</v>
      </c>
      <c r="E150">
        <v>36.15</v>
      </c>
      <c r="F150">
        <v>40.01</v>
      </c>
      <c r="G150">
        <v>38.53</v>
      </c>
      <c r="H150">
        <v>41.11</v>
      </c>
      <c r="I150">
        <v>48.59</v>
      </c>
      <c r="J150">
        <v>53.16</v>
      </c>
      <c r="K150">
        <v>51</v>
      </c>
      <c r="L150">
        <v>54.59</v>
      </c>
      <c r="M150">
        <v>63.55</v>
      </c>
      <c r="N150">
        <v>86.51</v>
      </c>
      <c r="O150">
        <v>80.42</v>
      </c>
      <c r="P150">
        <v>86.08</v>
      </c>
      <c r="Q150">
        <v>100.02</v>
      </c>
      <c r="R150">
        <v>103.66</v>
      </c>
      <c r="S150">
        <v>101.05</v>
      </c>
      <c r="T150">
        <v>-2.52</v>
      </c>
      <c r="U150">
        <v>25.65</v>
      </c>
    </row>
    <row r="151" spans="1:21" x14ac:dyDescent="0.35">
      <c r="A151" t="s">
        <v>53</v>
      </c>
      <c r="B151">
        <v>49.96</v>
      </c>
      <c r="C151">
        <v>45.6</v>
      </c>
      <c r="D151">
        <v>45.14</v>
      </c>
      <c r="E151">
        <v>51.69</v>
      </c>
      <c r="F151">
        <v>55.77</v>
      </c>
      <c r="G151">
        <v>51.15</v>
      </c>
      <c r="H151">
        <v>52.68</v>
      </c>
      <c r="I151">
        <v>58.83</v>
      </c>
      <c r="J151">
        <v>59.66</v>
      </c>
      <c r="K151">
        <v>55.21</v>
      </c>
      <c r="L151">
        <v>55.5</v>
      </c>
      <c r="M151">
        <v>60.79</v>
      </c>
      <c r="N151">
        <v>61.24</v>
      </c>
      <c r="O151">
        <v>56.68</v>
      </c>
      <c r="P151">
        <v>58.88</v>
      </c>
      <c r="Q151">
        <v>67.37</v>
      </c>
      <c r="R151">
        <v>56.52</v>
      </c>
      <c r="S151">
        <v>68.47</v>
      </c>
      <c r="T151">
        <v>21.14</v>
      </c>
      <c r="U151">
        <v>20.8</v>
      </c>
    </row>
    <row r="152" spans="1:21" x14ac:dyDescent="0.35">
      <c r="A152" t="s">
        <v>271</v>
      </c>
      <c r="B152">
        <v>35.340000000000003</v>
      </c>
      <c r="C152">
        <v>28.34</v>
      </c>
      <c r="D152">
        <v>28.53</v>
      </c>
      <c r="E152">
        <v>29.58</v>
      </c>
      <c r="F152">
        <v>28.84</v>
      </c>
      <c r="G152">
        <v>25.48</v>
      </c>
      <c r="H152">
        <v>24.51</v>
      </c>
      <c r="I152">
        <v>25.83</v>
      </c>
      <c r="J152">
        <v>23.73</v>
      </c>
    </row>
    <row r="153" spans="1:21" x14ac:dyDescent="0.35">
      <c r="A153" t="s">
        <v>56</v>
      </c>
      <c r="B153">
        <v>0.02</v>
      </c>
      <c r="C153">
        <v>0.02</v>
      </c>
      <c r="D153">
        <v>0.03</v>
      </c>
      <c r="E153">
        <v>0.03</v>
      </c>
      <c r="F153">
        <v>0.04</v>
      </c>
      <c r="G153">
        <v>0.05</v>
      </c>
      <c r="H153">
        <v>0.06</v>
      </c>
      <c r="I153">
        <v>0.06</v>
      </c>
      <c r="J153">
        <v>7.0000000000000007E-2</v>
      </c>
      <c r="K153">
        <v>7.0000000000000007E-2</v>
      </c>
      <c r="L153">
        <v>7.0000000000000007E-2</v>
      </c>
      <c r="M153">
        <v>7.0000000000000007E-2</v>
      </c>
      <c r="N153">
        <v>7.0000000000000007E-2</v>
      </c>
      <c r="O153">
        <v>7.0000000000000007E-2</v>
      </c>
      <c r="P153">
        <v>0.06</v>
      </c>
      <c r="Q153">
        <v>0.06</v>
      </c>
      <c r="R153">
        <v>0.06</v>
      </c>
      <c r="S153">
        <v>7.0000000000000007E-2</v>
      </c>
      <c r="T153">
        <v>15.03</v>
      </c>
      <c r="U153">
        <v>-5.91</v>
      </c>
    </row>
    <row r="154" spans="1:21" x14ac:dyDescent="0.35">
      <c r="A154" t="s">
        <v>81</v>
      </c>
      <c r="B154">
        <v>171.05</v>
      </c>
      <c r="C154">
        <v>150.82</v>
      </c>
      <c r="D154">
        <v>149.72999999999999</v>
      </c>
      <c r="E154">
        <v>166.74</v>
      </c>
      <c r="F154">
        <v>179.09</v>
      </c>
      <c r="G154">
        <v>168.75</v>
      </c>
      <c r="H154">
        <v>175.29</v>
      </c>
      <c r="I154">
        <v>201</v>
      </c>
      <c r="J154">
        <v>209.84</v>
      </c>
      <c r="K154">
        <v>178.49</v>
      </c>
      <c r="L154">
        <v>188.96</v>
      </c>
      <c r="M154">
        <v>213.34</v>
      </c>
      <c r="N154">
        <v>242.5</v>
      </c>
      <c r="O154">
        <v>227.36</v>
      </c>
      <c r="P154">
        <v>240.89</v>
      </c>
      <c r="Q154">
        <v>274.3</v>
      </c>
      <c r="R154">
        <v>297.45</v>
      </c>
      <c r="S154">
        <v>305.60000000000002</v>
      </c>
      <c r="T154">
        <v>2.74</v>
      </c>
      <c r="U154">
        <v>34.409999999999997</v>
      </c>
    </row>
    <row r="156" spans="1:21" x14ac:dyDescent="0.35">
      <c r="A156" s="2" t="s">
        <v>293</v>
      </c>
    </row>
    <row r="158" spans="1:21" x14ac:dyDescent="0.35">
      <c r="A158" s="3" t="s">
        <v>51</v>
      </c>
      <c r="B158" s="3" t="s">
        <v>3</v>
      </c>
      <c r="C158" s="3" t="s">
        <v>4</v>
      </c>
      <c r="D158" s="3" t="s">
        <v>5</v>
      </c>
      <c r="E158" s="3" t="s">
        <v>6</v>
      </c>
      <c r="F158" s="3" t="s">
        <v>7</v>
      </c>
      <c r="G158" s="3" t="s">
        <v>8</v>
      </c>
      <c r="H158" s="3" t="s">
        <v>9</v>
      </c>
      <c r="I158" s="3" t="s">
        <v>10</v>
      </c>
      <c r="J158" s="3" t="s">
        <v>11</v>
      </c>
      <c r="K158" s="3" t="s">
        <v>12</v>
      </c>
      <c r="L158" s="3" t="s">
        <v>13</v>
      </c>
      <c r="M158" s="3" t="s">
        <v>14</v>
      </c>
      <c r="N158" s="3" t="s">
        <v>15</v>
      </c>
      <c r="O158" s="3" t="s">
        <v>16</v>
      </c>
      <c r="P158" s="3" t="s">
        <v>17</v>
      </c>
      <c r="Q158" s="3" t="s">
        <v>18</v>
      </c>
      <c r="R158" s="3" t="s">
        <v>19</v>
      </c>
      <c r="S158" s="3" t="s">
        <v>20</v>
      </c>
      <c r="T158" s="3" t="s">
        <v>21</v>
      </c>
      <c r="U158" s="3" t="s">
        <v>22</v>
      </c>
    </row>
    <row r="159" spans="1:21" x14ac:dyDescent="0.35">
      <c r="A159" t="s">
        <v>52</v>
      </c>
      <c r="B159">
        <v>65.61</v>
      </c>
      <c r="C159">
        <v>62.31</v>
      </c>
      <c r="D159">
        <v>62.74</v>
      </c>
      <c r="E159">
        <v>67.099999999999994</v>
      </c>
      <c r="F159">
        <v>73.67</v>
      </c>
      <c r="G159">
        <v>74.91</v>
      </c>
      <c r="H159">
        <v>82.76</v>
      </c>
      <c r="I159">
        <v>95.27</v>
      </c>
      <c r="J159">
        <v>101.26</v>
      </c>
      <c r="K159">
        <v>101.37</v>
      </c>
      <c r="L159">
        <v>110.21</v>
      </c>
      <c r="M159">
        <v>118.46</v>
      </c>
      <c r="N159">
        <v>122.58</v>
      </c>
      <c r="O159">
        <v>119.86</v>
      </c>
      <c r="P159">
        <v>126.91</v>
      </c>
      <c r="Q159">
        <v>133.66</v>
      </c>
      <c r="R159">
        <v>138.9</v>
      </c>
      <c r="S159">
        <v>139.84</v>
      </c>
      <c r="T159">
        <v>0.67</v>
      </c>
      <c r="U159">
        <v>16.670000000000002</v>
      </c>
    </row>
    <row r="160" spans="1:21" x14ac:dyDescent="0.35">
      <c r="A160" t="s">
        <v>53</v>
      </c>
      <c r="B160">
        <v>69</v>
      </c>
      <c r="C160">
        <v>73.88</v>
      </c>
      <c r="D160">
        <v>77.989999999999995</v>
      </c>
      <c r="E160">
        <v>84.31</v>
      </c>
      <c r="F160">
        <v>91.37</v>
      </c>
      <c r="G160">
        <v>90.72</v>
      </c>
      <c r="H160">
        <v>97.3</v>
      </c>
      <c r="I160">
        <v>106.37</v>
      </c>
      <c r="J160">
        <v>108.26</v>
      </c>
      <c r="K160">
        <v>103.53</v>
      </c>
      <c r="L160">
        <v>109.78</v>
      </c>
      <c r="M160">
        <v>115.45</v>
      </c>
      <c r="N160">
        <v>115.7</v>
      </c>
      <c r="O160">
        <v>111.53</v>
      </c>
      <c r="P160">
        <v>117.48</v>
      </c>
      <c r="Q160">
        <v>122.08</v>
      </c>
      <c r="R160">
        <v>119.93</v>
      </c>
      <c r="S160">
        <v>124.82</v>
      </c>
      <c r="T160">
        <v>4.08</v>
      </c>
      <c r="U160">
        <v>11.92</v>
      </c>
    </row>
    <row r="161" spans="1:21" x14ac:dyDescent="0.35">
      <c r="A161" t="s">
        <v>54</v>
      </c>
      <c r="B161">
        <v>50.71</v>
      </c>
      <c r="C161">
        <v>48.94</v>
      </c>
      <c r="D161">
        <v>52.31</v>
      </c>
      <c r="E161">
        <v>58.68</v>
      </c>
      <c r="F161">
        <v>63.72</v>
      </c>
      <c r="G161">
        <v>64.209999999999994</v>
      </c>
      <c r="H161">
        <v>69.56</v>
      </c>
      <c r="I161">
        <v>79.42</v>
      </c>
      <c r="J161">
        <v>86.27</v>
      </c>
      <c r="K161">
        <v>94.79</v>
      </c>
      <c r="L161">
        <v>102.56</v>
      </c>
      <c r="M161">
        <v>110.04</v>
      </c>
      <c r="N161">
        <v>111.17</v>
      </c>
      <c r="O161">
        <v>104.42</v>
      </c>
      <c r="P161">
        <v>112.95</v>
      </c>
      <c r="Q161">
        <v>114.24</v>
      </c>
      <c r="R161">
        <v>112.58</v>
      </c>
      <c r="S161">
        <v>107.84</v>
      </c>
      <c r="T161">
        <v>-4.21</v>
      </c>
      <c r="U161">
        <v>3.27</v>
      </c>
    </row>
    <row r="162" spans="1:21" x14ac:dyDescent="0.35">
      <c r="A162" t="s">
        <v>271</v>
      </c>
      <c r="B162">
        <v>35.340000000000003</v>
      </c>
      <c r="C162">
        <v>28.34</v>
      </c>
      <c r="D162">
        <v>28.53</v>
      </c>
      <c r="E162">
        <v>28.53</v>
      </c>
      <c r="F162">
        <v>28.81</v>
      </c>
      <c r="G162">
        <v>25.33</v>
      </c>
      <c r="H162">
        <v>24.32</v>
      </c>
      <c r="I162">
        <v>25.67</v>
      </c>
      <c r="J162">
        <v>23.47</v>
      </c>
    </row>
    <row r="163" spans="1:21" x14ac:dyDescent="0.35">
      <c r="A163" t="s">
        <v>56</v>
      </c>
      <c r="B163">
        <v>0.31</v>
      </c>
      <c r="C163">
        <v>0.4</v>
      </c>
      <c r="D163">
        <v>0.46</v>
      </c>
      <c r="E163">
        <v>0.44</v>
      </c>
      <c r="F163">
        <v>0.45</v>
      </c>
      <c r="G163">
        <v>0.52</v>
      </c>
      <c r="H163">
        <v>0.56999999999999995</v>
      </c>
      <c r="I163">
        <v>0.56999999999999995</v>
      </c>
      <c r="J163">
        <v>0.54</v>
      </c>
      <c r="K163">
        <v>0.64</v>
      </c>
      <c r="L163">
        <v>0.68</v>
      </c>
      <c r="M163">
        <v>0.66</v>
      </c>
      <c r="N163">
        <v>0.67</v>
      </c>
      <c r="O163">
        <v>0.73</v>
      </c>
      <c r="P163">
        <v>0.71</v>
      </c>
      <c r="Q163">
        <v>0.62</v>
      </c>
      <c r="R163">
        <v>0.6</v>
      </c>
      <c r="S163">
        <v>0.65</v>
      </c>
      <c r="T163">
        <v>9.44</v>
      </c>
      <c r="U163">
        <v>-9.89</v>
      </c>
    </row>
    <row r="164" spans="1:21" x14ac:dyDescent="0.35">
      <c r="A164" t="s">
        <v>81</v>
      </c>
      <c r="B164">
        <v>220.97</v>
      </c>
      <c r="C164">
        <v>213.87</v>
      </c>
      <c r="D164">
        <v>222.04</v>
      </c>
      <c r="E164">
        <v>239.06</v>
      </c>
      <c r="F164">
        <v>258.01</v>
      </c>
      <c r="G164">
        <v>255.69</v>
      </c>
      <c r="H164">
        <v>274.52</v>
      </c>
      <c r="I164">
        <v>307.3</v>
      </c>
      <c r="J164">
        <v>319.8</v>
      </c>
      <c r="K164">
        <v>300.33</v>
      </c>
      <c r="L164">
        <v>323.24</v>
      </c>
      <c r="M164">
        <v>344.61</v>
      </c>
      <c r="N164">
        <v>350.11</v>
      </c>
      <c r="O164">
        <v>336.53</v>
      </c>
      <c r="P164">
        <v>358.05</v>
      </c>
      <c r="Q164">
        <v>370.59</v>
      </c>
      <c r="R164">
        <v>372.02</v>
      </c>
      <c r="S164">
        <v>373.15</v>
      </c>
      <c r="T164">
        <v>0.3</v>
      </c>
      <c r="U164">
        <v>10.88</v>
      </c>
    </row>
    <row r="166" spans="1:21" x14ac:dyDescent="0.35">
      <c r="A166" s="2" t="s">
        <v>294</v>
      </c>
    </row>
    <row r="168" spans="1:21" x14ac:dyDescent="0.35">
      <c r="A168" s="3" t="s">
        <v>51</v>
      </c>
      <c r="B168" s="3" t="s">
        <v>3</v>
      </c>
      <c r="C168" s="3" t="s">
        <v>4</v>
      </c>
      <c r="D168" s="3" t="s">
        <v>5</v>
      </c>
      <c r="E168" s="3" t="s">
        <v>6</v>
      </c>
      <c r="F168" s="3" t="s">
        <v>7</v>
      </c>
      <c r="G168" s="3" t="s">
        <v>8</v>
      </c>
      <c r="H168" s="3" t="s">
        <v>9</v>
      </c>
      <c r="I168" s="3" t="s">
        <v>10</v>
      </c>
      <c r="J168" s="3" t="s">
        <v>11</v>
      </c>
      <c r="K168" s="3" t="s">
        <v>12</v>
      </c>
      <c r="L168" s="3" t="s">
        <v>13</v>
      </c>
      <c r="M168" s="3" t="s">
        <v>14</v>
      </c>
      <c r="N168" s="3" t="s">
        <v>15</v>
      </c>
      <c r="O168" s="3" t="s">
        <v>16</v>
      </c>
      <c r="P168" s="3" t="s">
        <v>17</v>
      </c>
      <c r="Q168" s="3" t="s">
        <v>18</v>
      </c>
      <c r="R168" s="3" t="s">
        <v>19</v>
      </c>
      <c r="S168" s="3" t="s">
        <v>20</v>
      </c>
      <c r="T168" s="3" t="s">
        <v>21</v>
      </c>
      <c r="U168" s="3" t="s">
        <v>22</v>
      </c>
    </row>
    <row r="169" spans="1:21" x14ac:dyDescent="0.35">
      <c r="A169" t="s">
        <v>52</v>
      </c>
      <c r="B169">
        <v>0</v>
      </c>
      <c r="C169">
        <v>0</v>
      </c>
      <c r="D169">
        <v>0</v>
      </c>
      <c r="E169">
        <v>0</v>
      </c>
      <c r="F169">
        <v>0.03</v>
      </c>
      <c r="G169">
        <v>0.03</v>
      </c>
      <c r="H169">
        <v>7.0000000000000007E-2</v>
      </c>
      <c r="I169">
        <v>1.82</v>
      </c>
      <c r="J169">
        <v>3.85</v>
      </c>
      <c r="K169">
        <v>7.4</v>
      </c>
      <c r="L169">
        <v>12.96</v>
      </c>
      <c r="M169">
        <v>20.05</v>
      </c>
      <c r="N169">
        <v>26.47</v>
      </c>
      <c r="O169">
        <v>28.37</v>
      </c>
      <c r="P169">
        <v>32.21</v>
      </c>
      <c r="Q169">
        <v>39.409999999999997</v>
      </c>
      <c r="R169">
        <v>45.84</v>
      </c>
      <c r="S169">
        <v>47.64</v>
      </c>
      <c r="T169">
        <v>3.93</v>
      </c>
      <c r="U169">
        <v>67.959999999999994</v>
      </c>
    </row>
    <row r="170" spans="1:21" x14ac:dyDescent="0.35">
      <c r="A170" t="s">
        <v>54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4.67</v>
      </c>
      <c r="L170">
        <v>7.5</v>
      </c>
      <c r="M170">
        <v>12.65</v>
      </c>
      <c r="N170">
        <v>16.940000000000001</v>
      </c>
      <c r="O170">
        <v>18.829999999999998</v>
      </c>
      <c r="P170">
        <v>30.74</v>
      </c>
      <c r="Q170">
        <v>33.72</v>
      </c>
      <c r="R170">
        <v>40.72</v>
      </c>
      <c r="S170">
        <v>45.29</v>
      </c>
      <c r="T170">
        <v>11.24</v>
      </c>
      <c r="U170">
        <v>140.58000000000001</v>
      </c>
    </row>
    <row r="171" spans="1:21" x14ac:dyDescent="0.35">
      <c r="A171" t="s">
        <v>53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0.92</v>
      </c>
      <c r="M171">
        <v>2.0499999999999998</v>
      </c>
      <c r="N171">
        <v>3.8</v>
      </c>
      <c r="O171">
        <v>6.86</v>
      </c>
      <c r="P171">
        <v>5.55</v>
      </c>
      <c r="Q171">
        <v>8.85</v>
      </c>
      <c r="R171">
        <v>11.39</v>
      </c>
      <c r="S171">
        <v>12.8</v>
      </c>
      <c r="T171">
        <v>12.32</v>
      </c>
      <c r="U171">
        <v>86.62</v>
      </c>
    </row>
    <row r="172" spans="1:21" x14ac:dyDescent="0.35">
      <c r="A172" t="s">
        <v>144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0.01</v>
      </c>
      <c r="O172">
        <v>0.01</v>
      </c>
      <c r="P172">
        <v>0.01</v>
      </c>
      <c r="Q172">
        <v>0.01</v>
      </c>
      <c r="R172">
        <v>0.02</v>
      </c>
      <c r="S172">
        <v>0.02</v>
      </c>
      <c r="T172">
        <v>34.590000000000003</v>
      </c>
      <c r="U172">
        <v>173.68</v>
      </c>
    </row>
    <row r="173" spans="1:21" x14ac:dyDescent="0.35">
      <c r="A173" t="s">
        <v>271</v>
      </c>
      <c r="B173">
        <v>0</v>
      </c>
      <c r="C173">
        <v>0</v>
      </c>
      <c r="D173">
        <v>0</v>
      </c>
      <c r="E173">
        <v>0</v>
      </c>
      <c r="F173">
        <v>0.04</v>
      </c>
      <c r="G173">
        <v>0.15</v>
      </c>
      <c r="H173">
        <v>0.19</v>
      </c>
      <c r="I173">
        <v>0.15</v>
      </c>
      <c r="J173">
        <v>0.27</v>
      </c>
    </row>
    <row r="174" spans="1:21" x14ac:dyDescent="0.35">
      <c r="A174" t="s">
        <v>81</v>
      </c>
      <c r="B174">
        <v>0</v>
      </c>
      <c r="C174">
        <v>0</v>
      </c>
      <c r="D174">
        <v>0</v>
      </c>
      <c r="E174">
        <v>0</v>
      </c>
      <c r="F174">
        <v>0.06</v>
      </c>
      <c r="G174">
        <v>0.18</v>
      </c>
      <c r="H174">
        <v>0.25</v>
      </c>
      <c r="I174">
        <v>1.97</v>
      </c>
      <c r="J174">
        <v>4.1100000000000003</v>
      </c>
      <c r="K174">
        <v>12.07</v>
      </c>
      <c r="L174">
        <v>21.37</v>
      </c>
      <c r="M174">
        <v>34.76</v>
      </c>
      <c r="N174">
        <v>47.22</v>
      </c>
      <c r="O174">
        <v>54.06</v>
      </c>
      <c r="P174">
        <v>68.510000000000005</v>
      </c>
      <c r="Q174">
        <v>81.99</v>
      </c>
      <c r="R174">
        <v>97.97</v>
      </c>
      <c r="S174">
        <v>105.76</v>
      </c>
      <c r="T174">
        <v>7.95</v>
      </c>
      <c r="U174">
        <v>95.63</v>
      </c>
    </row>
    <row r="176" spans="1:21" x14ac:dyDescent="0.35">
      <c r="A176" s="2" t="s">
        <v>295</v>
      </c>
    </row>
    <row r="178" spans="1:21" x14ac:dyDescent="0.35">
      <c r="A178" s="3" t="s">
        <v>51</v>
      </c>
      <c r="B178" s="3" t="s">
        <v>3</v>
      </c>
      <c r="C178" s="3" t="s">
        <v>4</v>
      </c>
      <c r="D178" s="3" t="s">
        <v>5</v>
      </c>
      <c r="E178" s="3" t="s">
        <v>6</v>
      </c>
      <c r="F178" s="3" t="s">
        <v>7</v>
      </c>
      <c r="G178" s="3" t="s">
        <v>8</v>
      </c>
      <c r="H178" s="3" t="s">
        <v>9</v>
      </c>
      <c r="I178" s="3" t="s">
        <v>10</v>
      </c>
      <c r="J178" s="3" t="s">
        <v>11</v>
      </c>
      <c r="K178" s="3" t="s">
        <v>12</v>
      </c>
      <c r="L178" s="3" t="s">
        <v>13</v>
      </c>
      <c r="M178" s="3" t="s">
        <v>14</v>
      </c>
      <c r="N178" s="3" t="s">
        <v>15</v>
      </c>
      <c r="O178" s="3" t="s">
        <v>16</v>
      </c>
      <c r="P178" s="3" t="s">
        <v>17</v>
      </c>
      <c r="Q178" s="3" t="s">
        <v>18</v>
      </c>
      <c r="R178" s="3" t="s">
        <v>19</v>
      </c>
      <c r="S178" s="3" t="s">
        <v>20</v>
      </c>
      <c r="T178" s="3" t="s">
        <v>21</v>
      </c>
      <c r="U178" s="3" t="s">
        <v>22</v>
      </c>
    </row>
    <row r="179" spans="1:21" x14ac:dyDescent="0.35">
      <c r="A179" t="s">
        <v>52</v>
      </c>
      <c r="B179">
        <v>25.31</v>
      </c>
      <c r="C179">
        <v>23.66</v>
      </c>
      <c r="D179">
        <v>23.16</v>
      </c>
      <c r="E179">
        <v>24.45</v>
      </c>
      <c r="F179">
        <v>26.28</v>
      </c>
      <c r="G179">
        <v>25.83</v>
      </c>
      <c r="H179">
        <v>27.71</v>
      </c>
      <c r="I179">
        <v>32.06</v>
      </c>
      <c r="J179">
        <v>33.65</v>
      </c>
      <c r="K179">
        <v>34.26</v>
      </c>
      <c r="L179">
        <v>37.89</v>
      </c>
      <c r="M179">
        <v>42.21</v>
      </c>
      <c r="N179">
        <v>45.83</v>
      </c>
      <c r="O179">
        <v>44.51</v>
      </c>
      <c r="P179">
        <v>46.77</v>
      </c>
      <c r="Q179">
        <v>50.83</v>
      </c>
      <c r="R179">
        <v>55.09</v>
      </c>
      <c r="S179">
        <v>57.84</v>
      </c>
      <c r="T179">
        <v>5.01</v>
      </c>
      <c r="U179">
        <v>29.97</v>
      </c>
    </row>
    <row r="180" spans="1:21" x14ac:dyDescent="0.35">
      <c r="A180" t="s">
        <v>54</v>
      </c>
      <c r="B180">
        <v>18.850000000000001</v>
      </c>
      <c r="C180">
        <v>17.489999999999998</v>
      </c>
      <c r="D180">
        <v>17.98</v>
      </c>
      <c r="E180">
        <v>19.78</v>
      </c>
      <c r="F180">
        <v>20.89</v>
      </c>
      <c r="G180">
        <v>20.45</v>
      </c>
      <c r="H180">
        <v>21.4</v>
      </c>
      <c r="I180">
        <v>24.04</v>
      </c>
      <c r="J180">
        <v>25.37</v>
      </c>
      <c r="K180">
        <v>27.15</v>
      </c>
      <c r="L180">
        <v>29.96</v>
      </c>
      <c r="M180">
        <v>34.75</v>
      </c>
      <c r="N180">
        <v>36.75</v>
      </c>
      <c r="O180">
        <v>35.46</v>
      </c>
      <c r="P180">
        <v>40.83</v>
      </c>
      <c r="Q180">
        <v>41.34</v>
      </c>
      <c r="R180">
        <v>42.76</v>
      </c>
      <c r="S180">
        <v>43.89</v>
      </c>
      <c r="T180">
        <v>2.64</v>
      </c>
      <c r="U180">
        <v>23.76</v>
      </c>
    </row>
    <row r="181" spans="1:21" x14ac:dyDescent="0.35">
      <c r="A181" t="s">
        <v>53</v>
      </c>
      <c r="B181">
        <v>22.16</v>
      </c>
      <c r="C181">
        <v>20.88</v>
      </c>
      <c r="D181">
        <v>21.3</v>
      </c>
      <c r="E181">
        <v>23.13</v>
      </c>
      <c r="F181">
        <v>25.21</v>
      </c>
      <c r="G181">
        <v>24.37</v>
      </c>
      <c r="H181">
        <v>25.22</v>
      </c>
      <c r="I181">
        <v>27.87</v>
      </c>
      <c r="J181">
        <v>24.89</v>
      </c>
      <c r="K181">
        <v>24.21</v>
      </c>
      <c r="L181">
        <v>24.98</v>
      </c>
      <c r="M181">
        <v>26.85</v>
      </c>
      <c r="N181">
        <v>27</v>
      </c>
      <c r="O181">
        <v>26.33</v>
      </c>
      <c r="P181">
        <v>26.59</v>
      </c>
      <c r="Q181">
        <v>28.89</v>
      </c>
      <c r="R181">
        <v>30.13</v>
      </c>
      <c r="S181">
        <v>31.61</v>
      </c>
      <c r="T181">
        <v>4.9000000000000004</v>
      </c>
      <c r="U181">
        <v>20.059999999999999</v>
      </c>
    </row>
    <row r="182" spans="1:21" x14ac:dyDescent="0.35">
      <c r="A182" t="s">
        <v>271</v>
      </c>
      <c r="B182">
        <v>169.07</v>
      </c>
      <c r="C182">
        <v>141.15</v>
      </c>
      <c r="D182">
        <v>148.96</v>
      </c>
      <c r="E182">
        <v>165.42</v>
      </c>
      <c r="F182">
        <v>167.49</v>
      </c>
      <c r="G182">
        <v>151.35</v>
      </c>
      <c r="H182">
        <v>152.26</v>
      </c>
      <c r="I182">
        <v>175.72</v>
      </c>
      <c r="J182">
        <v>175.97</v>
      </c>
    </row>
    <row r="183" spans="1:21" x14ac:dyDescent="0.35">
      <c r="A183" t="s">
        <v>56</v>
      </c>
      <c r="B183">
        <v>2.73</v>
      </c>
      <c r="C183">
        <v>3.38</v>
      </c>
      <c r="D183">
        <v>3.88</v>
      </c>
      <c r="E183">
        <v>3.55</v>
      </c>
      <c r="F183">
        <v>3.62</v>
      </c>
      <c r="G183">
        <v>4.08</v>
      </c>
      <c r="H183">
        <v>4.47</v>
      </c>
      <c r="I183">
        <v>4.3499999999999996</v>
      </c>
      <c r="J183">
        <v>4.3499999999999996</v>
      </c>
      <c r="K183">
        <v>4.91</v>
      </c>
      <c r="L183">
        <v>5.17</v>
      </c>
      <c r="M183">
        <v>4.8899999999999997</v>
      </c>
      <c r="N183">
        <v>4.97</v>
      </c>
      <c r="O183">
        <v>5.37</v>
      </c>
      <c r="P183">
        <v>5.26</v>
      </c>
      <c r="Q183">
        <v>4.57</v>
      </c>
      <c r="R183">
        <v>4.4800000000000004</v>
      </c>
      <c r="S183">
        <v>4.6500000000000004</v>
      </c>
      <c r="T183">
        <v>3.7</v>
      </c>
      <c r="U183">
        <v>-13.44</v>
      </c>
    </row>
    <row r="184" spans="1:21" x14ac:dyDescent="0.35">
      <c r="A184" t="s">
        <v>81</v>
      </c>
      <c r="B184">
        <v>25.11</v>
      </c>
      <c r="C184">
        <v>22.92</v>
      </c>
      <c r="D184">
        <v>23.06</v>
      </c>
      <c r="E184">
        <v>24.78</v>
      </c>
      <c r="F184">
        <v>26.32</v>
      </c>
      <c r="G184">
        <v>25.36</v>
      </c>
      <c r="H184">
        <v>26.38</v>
      </c>
      <c r="I184">
        <v>29.57</v>
      </c>
      <c r="J184">
        <v>28.99</v>
      </c>
      <c r="K184">
        <v>27.73</v>
      </c>
      <c r="L184">
        <v>29.95</v>
      </c>
      <c r="M184">
        <v>33.47</v>
      </c>
      <c r="N184">
        <v>35.11</v>
      </c>
      <c r="O184">
        <v>34.1</v>
      </c>
      <c r="P184">
        <v>36.450000000000003</v>
      </c>
      <c r="Q184">
        <v>38.78</v>
      </c>
      <c r="R184">
        <v>41.08</v>
      </c>
      <c r="S184">
        <v>42.62</v>
      </c>
      <c r="T184">
        <v>3.75</v>
      </c>
      <c r="U184">
        <v>25.01</v>
      </c>
    </row>
    <row r="186" spans="1:21" x14ac:dyDescent="0.35">
      <c r="A186" s="2" t="s">
        <v>296</v>
      </c>
    </row>
    <row r="188" spans="1:21" x14ac:dyDescent="0.35">
      <c r="A188" s="3" t="s">
        <v>51</v>
      </c>
      <c r="B188" s="3" t="s">
        <v>3</v>
      </c>
      <c r="C188" s="3" t="s">
        <v>4</v>
      </c>
      <c r="D188" s="3" t="s">
        <v>5</v>
      </c>
      <c r="E188" s="3" t="s">
        <v>6</v>
      </c>
      <c r="F188" s="3" t="s">
        <v>7</v>
      </c>
      <c r="G188" s="3" t="s">
        <v>8</v>
      </c>
      <c r="H188" s="3" t="s">
        <v>9</v>
      </c>
      <c r="I188" s="3" t="s">
        <v>10</v>
      </c>
      <c r="J188" s="3" t="s">
        <v>11</v>
      </c>
      <c r="K188" s="3" t="s">
        <v>12</v>
      </c>
      <c r="L188" s="3" t="s">
        <v>13</v>
      </c>
      <c r="M188" s="3" t="s">
        <v>14</v>
      </c>
      <c r="N188" s="3" t="s">
        <v>15</v>
      </c>
      <c r="O188" s="3" t="s">
        <v>16</v>
      </c>
      <c r="P188" s="3" t="s">
        <v>17</v>
      </c>
      <c r="Q188" s="3" t="s">
        <v>18</v>
      </c>
      <c r="R188" s="3" t="s">
        <v>19</v>
      </c>
      <c r="S188" s="3" t="s">
        <v>20</v>
      </c>
      <c r="T188" s="3" t="s">
        <v>21</v>
      </c>
      <c r="U188" s="3" t="s">
        <v>22</v>
      </c>
    </row>
    <row r="189" spans="1:21" x14ac:dyDescent="0.35">
      <c r="A189" t="s">
        <v>52</v>
      </c>
      <c r="B189">
        <v>129.91</v>
      </c>
      <c r="C189">
        <v>115.71</v>
      </c>
      <c r="D189">
        <v>110.22</v>
      </c>
      <c r="E189">
        <v>118.84</v>
      </c>
      <c r="F189">
        <v>128.1</v>
      </c>
      <c r="G189">
        <v>121.79</v>
      </c>
      <c r="H189">
        <v>128.22999999999999</v>
      </c>
      <c r="I189">
        <v>149.26</v>
      </c>
      <c r="J189">
        <v>159.02000000000001</v>
      </c>
      <c r="K189">
        <v>151.29</v>
      </c>
      <c r="L189">
        <v>159.44999999999999</v>
      </c>
      <c r="M189">
        <v>177.58</v>
      </c>
      <c r="N189">
        <v>179.66</v>
      </c>
      <c r="O189">
        <v>164.59</v>
      </c>
      <c r="P189">
        <v>170.01</v>
      </c>
      <c r="Q189">
        <v>186.3</v>
      </c>
      <c r="R189">
        <v>238.59</v>
      </c>
      <c r="S189">
        <v>231.04</v>
      </c>
      <c r="T189">
        <v>-3.16</v>
      </c>
      <c r="U189">
        <v>40.380000000000003</v>
      </c>
    </row>
    <row r="190" spans="1:21" x14ac:dyDescent="0.35">
      <c r="A190" t="s">
        <v>53</v>
      </c>
      <c r="B190">
        <v>87.32</v>
      </c>
      <c r="C190">
        <v>77.89</v>
      </c>
      <c r="D190">
        <v>72.53</v>
      </c>
      <c r="E190">
        <v>80.25</v>
      </c>
      <c r="F190">
        <v>85.02</v>
      </c>
      <c r="G190">
        <v>76.61</v>
      </c>
      <c r="H190">
        <v>76.180000000000007</v>
      </c>
      <c r="I190">
        <v>84.28</v>
      </c>
      <c r="J190">
        <v>84.92</v>
      </c>
      <c r="K190">
        <v>78.73</v>
      </c>
      <c r="L190">
        <v>79.97</v>
      </c>
      <c r="M190">
        <v>87.22</v>
      </c>
      <c r="N190">
        <v>86.59</v>
      </c>
      <c r="O190">
        <v>78.52</v>
      </c>
      <c r="P190">
        <v>80.16</v>
      </c>
      <c r="Q190">
        <v>90.19</v>
      </c>
      <c r="R190">
        <v>75.12</v>
      </c>
      <c r="S190">
        <v>89.41</v>
      </c>
      <c r="T190">
        <v>19.02</v>
      </c>
      <c r="U190">
        <v>13.87</v>
      </c>
    </row>
    <row r="191" spans="1:21" x14ac:dyDescent="0.35">
      <c r="A191" t="s">
        <v>54</v>
      </c>
      <c r="B191">
        <v>40.28</v>
      </c>
      <c r="C191">
        <v>34.53</v>
      </c>
      <c r="D191">
        <v>33.96</v>
      </c>
      <c r="E191">
        <v>38.28</v>
      </c>
      <c r="F191">
        <v>40.94</v>
      </c>
      <c r="G191">
        <v>37.44</v>
      </c>
      <c r="H191">
        <v>37.92</v>
      </c>
      <c r="I191">
        <v>43.27</v>
      </c>
      <c r="J191">
        <v>45.76</v>
      </c>
      <c r="K191">
        <v>38.840000000000003</v>
      </c>
      <c r="L191">
        <v>40.99</v>
      </c>
      <c r="M191">
        <v>47.84</v>
      </c>
      <c r="N191">
        <v>66.08</v>
      </c>
      <c r="O191">
        <v>61.96</v>
      </c>
      <c r="P191">
        <v>66.17</v>
      </c>
      <c r="Q191">
        <v>76.27</v>
      </c>
      <c r="R191">
        <v>79.23</v>
      </c>
      <c r="S191">
        <v>76.67</v>
      </c>
      <c r="T191">
        <v>-3.23</v>
      </c>
      <c r="U191">
        <v>23.74</v>
      </c>
    </row>
    <row r="192" spans="1:21" x14ac:dyDescent="0.35">
      <c r="A192" t="s">
        <v>56</v>
      </c>
      <c r="B192">
        <v>164.53</v>
      </c>
      <c r="C192">
        <v>138.59</v>
      </c>
      <c r="D192">
        <v>146.15</v>
      </c>
      <c r="E192">
        <v>161.75</v>
      </c>
      <c r="F192">
        <v>163.18</v>
      </c>
      <c r="G192">
        <v>147.09</v>
      </c>
      <c r="H192">
        <v>147.65</v>
      </c>
      <c r="I192">
        <v>169.76</v>
      </c>
      <c r="J192">
        <v>169.85</v>
      </c>
      <c r="K192">
        <v>13.63</v>
      </c>
      <c r="L192">
        <v>13.78</v>
      </c>
      <c r="M192">
        <v>12.87</v>
      </c>
      <c r="N192">
        <v>12.92</v>
      </c>
      <c r="O192">
        <v>12.71</v>
      </c>
      <c r="P192">
        <v>11.96</v>
      </c>
      <c r="Q192">
        <v>10.39</v>
      </c>
      <c r="R192">
        <v>9.73</v>
      </c>
      <c r="S192">
        <v>4.67</v>
      </c>
      <c r="T192">
        <v>-51.96</v>
      </c>
      <c r="U192">
        <v>-63.23</v>
      </c>
    </row>
    <row r="193" spans="1:21" x14ac:dyDescent="0.35">
      <c r="A193" t="s">
        <v>81</v>
      </c>
      <c r="B193">
        <v>84.87</v>
      </c>
      <c r="C193">
        <v>73.2</v>
      </c>
      <c r="D193">
        <v>70.33</v>
      </c>
      <c r="E193">
        <v>76.27</v>
      </c>
      <c r="F193">
        <v>80.12</v>
      </c>
      <c r="G193">
        <v>73.05</v>
      </c>
      <c r="H193">
        <v>73.47</v>
      </c>
      <c r="I193">
        <v>82.81</v>
      </c>
      <c r="J193">
        <v>85.13</v>
      </c>
      <c r="K193">
        <v>71.489999999999995</v>
      </c>
      <c r="L193">
        <v>74.83</v>
      </c>
      <c r="M193">
        <v>84.27</v>
      </c>
      <c r="N193">
        <v>95.15</v>
      </c>
      <c r="O193">
        <v>88.35</v>
      </c>
      <c r="P193">
        <v>92.49</v>
      </c>
      <c r="Q193">
        <v>104</v>
      </c>
      <c r="R193">
        <v>112.59</v>
      </c>
      <c r="S193">
        <v>113.75</v>
      </c>
      <c r="T193">
        <v>1.02</v>
      </c>
      <c r="U193">
        <v>28.75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bendroji_apzvalga</vt:lpstr>
      <vt:lpstr>mazmen_mob_kalb_rysys</vt:lpstr>
      <vt:lpstr>mazmen_fiks_kalb_rysys</vt:lpstr>
      <vt:lpstr>didmen_vies_rysio_paslaugos</vt:lpstr>
      <vt:lpstr>skambuciai_vies_mob_rysys</vt:lpstr>
      <vt:lpstr>skambuciai_vies_fiks_rysys</vt:lpstr>
      <vt:lpstr>skambuciu_tranzitas</vt:lpstr>
      <vt:lpstr>interneto_prieiga</vt:lpstr>
      <vt:lpstr>interneto_prieiga_mob_rysys</vt:lpstr>
      <vt:lpstr>interneto_prieiga_fiks_rysys</vt:lpstr>
      <vt:lpstr>kitas_duomenu_perdavimas</vt:lpstr>
      <vt:lpstr>mokama_televizija</vt:lpstr>
      <vt:lpstr>tv_ir_radijo_translacijos</vt:lpstr>
      <vt:lpstr>didmenine_prieiga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marius.palevic</dc:creator>
  <cp:lastModifiedBy>Lina Stasiūnaitė</cp:lastModifiedBy>
  <dcterms:created xsi:type="dcterms:W3CDTF">2025-08-07T15:57:46Z</dcterms:created>
  <dcterms:modified xsi:type="dcterms:W3CDTF">2025-08-08T07:05:37Z</dcterms:modified>
</cp:coreProperties>
</file>